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цевая" sheetId="1" r:id="rId1"/>
    <sheet name="Обратная" sheetId="2" r:id="rId2"/>
    <sheet name="Лист3" sheetId="3" r:id="rId3"/>
  </sheets>
  <definedNames>
    <definedName name="_xlnm.Print_Area" localSheetId="1">'Обратная'!$A$1:$E$46</definedName>
  </definedNames>
  <calcPr fullCalcOnLoad="1" refMode="R1C1"/>
</workbook>
</file>

<file path=xl/sharedStrings.xml><?xml version="1.0" encoding="utf-8"?>
<sst xmlns="http://schemas.openxmlformats.org/spreadsheetml/2006/main" count="480" uniqueCount="222">
  <si>
    <t>Наименование</t>
  </si>
  <si>
    <t>Вид укаковки</t>
  </si>
  <si>
    <t>Производитель</t>
  </si>
  <si>
    <t>Цена (по факту)</t>
  </si>
  <si>
    <t>Срок реализации</t>
  </si>
  <si>
    <t>Кол-во (шт/кг)</t>
  </si>
  <si>
    <t>ТВОРОГ</t>
  </si>
  <si>
    <t>Творог 5%, ТУ</t>
  </si>
  <si>
    <t>Творог 9%, ТУ</t>
  </si>
  <si>
    <t>СМЕТАНА</t>
  </si>
  <si>
    <t>Сметана 20%</t>
  </si>
  <si>
    <t>Сметана 30%, ГОСТ</t>
  </si>
  <si>
    <t>МАССА ТВОРОЖНАЯ</t>
  </si>
  <si>
    <t>Масса творожная с шоколадом 26%</t>
  </si>
  <si>
    <t>Масса творожная с черешней 26%</t>
  </si>
  <si>
    <t>МАСЛО</t>
  </si>
  <si>
    <t>Масло шоколадное 60% Спред</t>
  </si>
  <si>
    <t>Масло топленое Белгородское</t>
  </si>
  <si>
    <t>СЫРЫ</t>
  </si>
  <si>
    <t>СГУЩЕННОЕ МОЛОКО</t>
  </si>
  <si>
    <t>10-15 кг</t>
  </si>
  <si>
    <t>10 кг</t>
  </si>
  <si>
    <t>20 кг</t>
  </si>
  <si>
    <t>кг</t>
  </si>
  <si>
    <t>Ведро</t>
  </si>
  <si>
    <t>Новгород</t>
  </si>
  <si>
    <t>72 часа</t>
  </si>
  <si>
    <t>12 мес. (-18С)</t>
  </si>
  <si>
    <t>6 месяцев</t>
  </si>
  <si>
    <t>Коробка</t>
  </si>
  <si>
    <t>Россия</t>
  </si>
  <si>
    <t>Фасовка</t>
  </si>
  <si>
    <t>Цена за кг.</t>
  </si>
  <si>
    <t>Тула</t>
  </si>
  <si>
    <t>12 месяцев</t>
  </si>
  <si>
    <t>Срок годности</t>
  </si>
  <si>
    <t>Варенье абрикос</t>
  </si>
  <si>
    <t>Варенье ананас</t>
  </si>
  <si>
    <t>Варенье апельсин</t>
  </si>
  <si>
    <t>Варенье вишня</t>
  </si>
  <si>
    <t>Варенье брусника</t>
  </si>
  <si>
    <t>Варенье клубника</t>
  </si>
  <si>
    <t>Варенье малина</t>
  </si>
  <si>
    <t>Варенье киви</t>
  </si>
  <si>
    <t>Варенье клюква</t>
  </si>
  <si>
    <t>Варенье персик</t>
  </si>
  <si>
    <t>Варенье черная смородина</t>
  </si>
  <si>
    <t>Варенье лимон</t>
  </si>
  <si>
    <t>Варенье лайм</t>
  </si>
  <si>
    <t>Варенье ежевика</t>
  </si>
  <si>
    <t>Варенье дыня</t>
  </si>
  <si>
    <t>Варенье мандарин</t>
  </si>
  <si>
    <t>Варенье черника</t>
  </si>
  <si>
    <t>Варенье земляника</t>
  </si>
  <si>
    <t>Варенье груша</t>
  </si>
  <si>
    <t>Варенье тропические фрукты</t>
  </si>
  <si>
    <t>Цены с НДС</t>
  </si>
  <si>
    <t>Телефон для заказа: 642-82-21, 8-964-342-82-21</t>
  </si>
  <si>
    <t>ПРИ ЗАКАЗЕ МЕНЕЕ 4-х МЕСТ ДОСТАВКА ПЛАТНАЯ - 100р.</t>
  </si>
  <si>
    <t>Сгущенное молоко ГОСТ (4 кг)</t>
  </si>
  <si>
    <t>Сгущенное молоко вареное ГОСТ (4 кг)</t>
  </si>
  <si>
    <t>Творог н/ж, ТУ</t>
  </si>
  <si>
    <t>15 кг</t>
  </si>
  <si>
    <t>Масса творожная с курагой 26%</t>
  </si>
  <si>
    <t>Масса творожная с цукатами 26%</t>
  </si>
  <si>
    <t>Масса творожная с изюмом 26%</t>
  </si>
  <si>
    <t>Масса творожная с черносливом 26%</t>
  </si>
  <si>
    <t>Масса творожная с зеленью 26%</t>
  </si>
  <si>
    <t>Масса творожная с дыней 26%</t>
  </si>
  <si>
    <t>Масса творожная с клубникой 26%</t>
  </si>
  <si>
    <t>5 кг</t>
  </si>
  <si>
    <t>МАССА ТВОРОЖНАЯ (Боровичи)</t>
  </si>
  <si>
    <t>Боровичи</t>
  </si>
  <si>
    <t>Масса творожная 23% с вишней вед 5 (с)</t>
  </si>
  <si>
    <t>Масса творожная 23% с черносливом вед 5 (с)</t>
  </si>
  <si>
    <t>Масса творожная 23% с клубникой вед 5 (с)</t>
  </si>
  <si>
    <t>Масса творожная 23% с черникой вед 5 (с)</t>
  </si>
  <si>
    <t>Масса творожная 23% с брусникой вед 5 (с)</t>
  </si>
  <si>
    <t>Масса творожная 23% с курагой вед 5 (с)</t>
  </si>
  <si>
    <t>Масса творожная 23% с цукатами вед 5 (с)</t>
  </si>
  <si>
    <t>Масса творожная 23% с изюмом вед 5 (с)</t>
  </si>
  <si>
    <t>Масса творожная 23% с шокол.крошкой вед 5 (с)</t>
  </si>
  <si>
    <t>Масса творожная 23% с малиной и ежев. вед 5 (с)</t>
  </si>
  <si>
    <t>12 кг</t>
  </si>
  <si>
    <t>Сыр Брынза болгарская 45%</t>
  </si>
  <si>
    <t>4 кг</t>
  </si>
  <si>
    <t xml:space="preserve">Сметана 15% </t>
  </si>
  <si>
    <t>Масло сливочное "Крестьянское" м.д.ж. 72,5%</t>
  </si>
  <si>
    <t>Сыр Чанах</t>
  </si>
  <si>
    <t>35 суток (0 ;+4С)</t>
  </si>
  <si>
    <t>90 суток (0 ;+4С)</t>
  </si>
  <si>
    <t>Контейнер 0,5</t>
  </si>
  <si>
    <t>шт</t>
  </si>
  <si>
    <t>Цена за кг</t>
  </si>
  <si>
    <t>Шоколад плиточный ф-ка им. Крупской</t>
  </si>
  <si>
    <t>Конфеты "Роше" в ассортименте</t>
  </si>
  <si>
    <t>Конфеты суфле "Рузанна" в ассортименте</t>
  </si>
  <si>
    <t>Шоколадные конфеты "Ракушка"</t>
  </si>
  <si>
    <t>Шоколадная плитка "Поляна"</t>
  </si>
  <si>
    <t>Шоколадные конфеты "Труфель"</t>
  </si>
  <si>
    <t>2 кг</t>
  </si>
  <si>
    <t>3 кг</t>
  </si>
  <si>
    <t>7 кг</t>
  </si>
  <si>
    <t>Творог топ/мол вед 5</t>
  </si>
  <si>
    <t>Варенье красная смородина</t>
  </si>
  <si>
    <t>Варенье облепиха</t>
  </si>
  <si>
    <t>Варенье крыжовник</t>
  </si>
  <si>
    <t>Творог зерненый со сливками 5%</t>
  </si>
  <si>
    <t>Творог деревенский 2%</t>
  </si>
  <si>
    <t>Лен.область</t>
  </si>
  <si>
    <t>Псков</t>
  </si>
  <si>
    <t>Сметана деревенская 50%</t>
  </si>
  <si>
    <t>Масло деревенское натуральное</t>
  </si>
  <si>
    <t>6 мес. (-18С)</t>
  </si>
  <si>
    <t>Творог 26% (фермерский, сливочный) желтый</t>
  </si>
  <si>
    <t>Творог зерненый 5%</t>
  </si>
  <si>
    <t>Гдовский МЗ</t>
  </si>
  <si>
    <t>13 кг</t>
  </si>
  <si>
    <t>Творожный продукт "Фермерский" 26% (Желтый)</t>
  </si>
  <si>
    <t>Творожный продукт "Фермерский" 9% (Белый)</t>
  </si>
  <si>
    <t>7 суток</t>
  </si>
  <si>
    <t>Творожный продукт "Славянский" 5%</t>
  </si>
  <si>
    <t xml:space="preserve">Творожный продукт "Нежный" </t>
  </si>
  <si>
    <t>СПб</t>
  </si>
  <si>
    <t>5 суток</t>
  </si>
  <si>
    <t>Тверь</t>
  </si>
  <si>
    <t>10 суток</t>
  </si>
  <si>
    <t>Масло Новая Зеландия 82,5%</t>
  </si>
  <si>
    <t>25 кг</t>
  </si>
  <si>
    <t>Новая Зеландия</t>
  </si>
  <si>
    <t>ЙОГУРТЫ</t>
  </si>
  <si>
    <t>Клубника</t>
  </si>
  <si>
    <t>Черника</t>
  </si>
  <si>
    <t>Молочный</t>
  </si>
  <si>
    <t>Вишня</t>
  </si>
  <si>
    <t>Абрикос</t>
  </si>
  <si>
    <t>Абрикос-манго</t>
  </si>
  <si>
    <t>Ананас</t>
  </si>
  <si>
    <t>Банан</t>
  </si>
  <si>
    <t>Лесная ягода</t>
  </si>
  <si>
    <t>Cыр Адыгейский с зеленью</t>
  </si>
  <si>
    <t xml:space="preserve">Cыр Адыгейский </t>
  </si>
  <si>
    <t>ВАРЕНЬЕ</t>
  </si>
  <si>
    <t xml:space="preserve">Абрикосовое </t>
  </si>
  <si>
    <t>Брусничное</t>
  </si>
  <si>
    <t>Вишневое</t>
  </si>
  <si>
    <t>Ежевичное</t>
  </si>
  <si>
    <t>Земляничное</t>
  </si>
  <si>
    <t>Киви</t>
  </si>
  <si>
    <t>Клубничное</t>
  </si>
  <si>
    <t>Клюквенное</t>
  </si>
  <si>
    <t>Лимонное</t>
  </si>
  <si>
    <t>Малиновое</t>
  </si>
  <si>
    <t>Облепиховое</t>
  </si>
  <si>
    <t>Пересиковое</t>
  </si>
  <si>
    <t>Черничное</t>
  </si>
  <si>
    <t>Черная смородина</t>
  </si>
  <si>
    <t>Красная смородина</t>
  </si>
  <si>
    <t>Дыня</t>
  </si>
  <si>
    <t>Крыжовник</t>
  </si>
  <si>
    <t>КОНФЕТЫ</t>
  </si>
  <si>
    <t>Конфеты "Вареное молоко" (Коровка)</t>
  </si>
  <si>
    <t>ГАСТРОНОМИЯ</t>
  </si>
  <si>
    <t>Горчица</t>
  </si>
  <si>
    <t>Аджика</t>
  </si>
  <si>
    <t>Кетчуп</t>
  </si>
  <si>
    <t>Томатная паста</t>
  </si>
  <si>
    <t>Молоко сухое обезжиренное</t>
  </si>
  <si>
    <t>Мешок</t>
  </si>
  <si>
    <t xml:space="preserve">ДОСТАВКА БЕСПЛАТНАЯ </t>
  </si>
  <si>
    <t>Масло сливочное Традиционное м.д.ж. 82,5%</t>
  </si>
  <si>
    <t>Масло Белгородское м.д.ж. 82,5%</t>
  </si>
  <si>
    <t>Белгород</t>
  </si>
  <si>
    <t>Масло сливочное 72,5% ГОСТ</t>
  </si>
  <si>
    <t xml:space="preserve">Молоко сухое жирн. 25% </t>
  </si>
  <si>
    <t>Майонез м.д.ж. 55%</t>
  </si>
  <si>
    <t>БОРОВИЧСКИЙ МЗ</t>
  </si>
  <si>
    <t>Майонез м.д.ж. 50% "Бабочка"</t>
  </si>
  <si>
    <t>Майонез м.д.ж. 67% "Бабочка"</t>
  </si>
  <si>
    <t>Майонез м.д.ж. 76% "Бабочка"</t>
  </si>
  <si>
    <t>120 суток</t>
  </si>
  <si>
    <t>Уважаемые покупатели! Вся тара является возвратной!</t>
  </si>
  <si>
    <t>Порхов</t>
  </si>
  <si>
    <t>Конфеты шоколадные Ассорти</t>
  </si>
  <si>
    <t>2,46 кг</t>
  </si>
  <si>
    <t>4,2 кг</t>
  </si>
  <si>
    <t>Варенье абрикос вед 5</t>
  </si>
  <si>
    <t>Варенье лимон вед 5</t>
  </si>
  <si>
    <t>Варенье облепиха вед 5</t>
  </si>
  <si>
    <t>Варенье персик вед 5</t>
  </si>
  <si>
    <t>МЁД  весовой Россия</t>
  </si>
  <si>
    <t>7,5 кг</t>
  </si>
  <si>
    <t>Мёд Дальневосточная липа</t>
  </si>
  <si>
    <t>Мёд луговой</t>
  </si>
  <si>
    <t>Мёд разнотравие</t>
  </si>
  <si>
    <t>Мёд цветочный</t>
  </si>
  <si>
    <t>Мёд акациевый</t>
  </si>
  <si>
    <t>Мёд гречишный</t>
  </si>
  <si>
    <t>Мёд донник</t>
  </si>
  <si>
    <t>Мёд майский</t>
  </si>
  <si>
    <t>Мёд подсолнечник</t>
  </si>
  <si>
    <t>Мёд полевой</t>
  </si>
  <si>
    <t>Сыр рассольный Мстинский "Моцарелла" бокочини, м.д.ж. в сух. веществе 30%</t>
  </si>
  <si>
    <t xml:space="preserve">Сыр сычужный рассольный "Чечил" белый </t>
  </si>
  <si>
    <t>Масло "Дедовичи" м.д.ж. 82,5%, 10 кг</t>
  </si>
  <si>
    <t>Масло топленое, 0,6 кг</t>
  </si>
  <si>
    <t>Масло топленое (5кг)</t>
  </si>
  <si>
    <t>60 суток (0 ;+3С)</t>
  </si>
  <si>
    <t>10 суток (2;+-2С)</t>
  </si>
  <si>
    <t>45 суток (+2- +6С)</t>
  </si>
  <si>
    <t>Масса творожная 23% с шокол. и орехом 5 (с)</t>
  </si>
  <si>
    <t xml:space="preserve">Сыр сычужный рассольный "Спагетти" (нить) белый </t>
  </si>
  <si>
    <t xml:space="preserve">Сыр сычужный рассольный "Спагетти" (нить) копченый </t>
  </si>
  <si>
    <t>Сыр Балыковый копченый (палочки)</t>
  </si>
  <si>
    <t>Сыр "Косички" копченый</t>
  </si>
  <si>
    <t>Сыр Сулугуни копченый</t>
  </si>
  <si>
    <t>Сыр Сулугуни (в рассоле)</t>
  </si>
  <si>
    <t>Сыр Сулугуни (в рассоле) шары</t>
  </si>
  <si>
    <t>20 суток</t>
  </si>
  <si>
    <t>60 суток</t>
  </si>
  <si>
    <t xml:space="preserve">              ПРАЙС-ЛИСТ с 10.01.2011 г.</t>
  </si>
  <si>
    <t>ООО "РОСМОЛПРОД"                           194315, г. Санкт-Петербург, ул. Жени Егоровой д.5 лит. А, пом. 14-Н                                                                                                    +7-921-345-98-20                        rosmolprod@mail.ru                    www.rosmolprod.ucoz.ru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</si>
</sst>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b/>
      <u val="single"/>
      <sz val="14"/>
      <name val="Arial Cyr"/>
      <family val="0"/>
    </font>
    <font>
      <b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Arial Cyr"/>
      <family val="0"/>
    </font>
    <font>
      <sz val="13"/>
      <name val="Times New Roman"/>
      <family val="1"/>
    </font>
    <font>
      <b/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 style="medium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164" fontId="2" fillId="0" borderId="13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" fillId="24" borderId="16" xfId="0" applyFont="1" applyFill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4" fillId="0" borderId="0" xfId="0" applyFont="1" applyBorder="1" applyAlignment="1">
      <alignment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164" fontId="7" fillId="0" borderId="0" xfId="0" applyNumberFormat="1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6" fillId="0" borderId="0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3609975</xdr:colOff>
      <xdr:row>171</xdr:row>
      <xdr:rowOff>85725</xdr:rowOff>
    </xdr:from>
    <xdr:to>
      <xdr:col>2</xdr:col>
      <xdr:colOff>828675</xdr:colOff>
      <xdr:row>176</xdr:row>
      <xdr:rowOff>114300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34994850"/>
          <a:ext cx="20955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3028950</xdr:colOff>
      <xdr:row>40</xdr:row>
      <xdr:rowOff>85725</xdr:rowOff>
    </xdr:from>
    <xdr:to>
      <xdr:col>2</xdr:col>
      <xdr:colOff>581025</xdr:colOff>
      <xdr:row>45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8486775"/>
          <a:ext cx="20955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9"/>
  <sheetViews>
    <sheetView tabSelected="1" zoomScalePageLayoutView="0" workbookViewId="0" topLeftCell="A1">
      <selection activeCell="F1" sqref="F1"/>
    </sheetView>
  </sheetViews>
  <sheetFormatPr defaultColWidth="9.00390625" defaultRowHeight="12.75"/>
  <cols>
    <col min="1" max="1" width="54.125" style="0" customWidth="1"/>
    <col min="2" max="2" width="9.875" style="1" customWidth="1"/>
    <col min="3" max="3" width="11.25390625" style="0" customWidth="1"/>
    <col min="4" max="4" width="19.125" style="0" bestFit="1" customWidth="1"/>
    <col min="5" max="5" width="11.625" style="2" bestFit="1" customWidth="1"/>
    <col min="6" max="6" width="19.25390625" style="0" customWidth="1"/>
  </cols>
  <sheetData>
    <row r="1" spans="1:6" s="21" customFormat="1" ht="110.25" customHeight="1">
      <c r="A1" s="34"/>
      <c r="B1" s="34"/>
      <c r="C1" s="63" t="s">
        <v>221</v>
      </c>
      <c r="D1" s="63"/>
      <c r="E1" s="63"/>
      <c r="F1" s="35"/>
    </row>
    <row r="2" spans="1:7" ht="18">
      <c r="A2" s="36"/>
      <c r="B2" s="39" t="s">
        <v>220</v>
      </c>
      <c r="D2" s="37"/>
      <c r="E2" s="37"/>
      <c r="F2" s="38"/>
      <c r="G2" s="21"/>
    </row>
    <row r="3" ht="12.75">
      <c r="F3" s="1" t="s">
        <v>56</v>
      </c>
    </row>
    <row r="4" spans="1:6" ht="47.25">
      <c r="A4" s="7" t="s">
        <v>0</v>
      </c>
      <c r="B4" s="7" t="s">
        <v>5</v>
      </c>
      <c r="C4" s="7" t="s">
        <v>1</v>
      </c>
      <c r="D4" s="7" t="s">
        <v>2</v>
      </c>
      <c r="E4" s="8" t="s">
        <v>3</v>
      </c>
      <c r="F4" s="7" t="s">
        <v>4</v>
      </c>
    </row>
    <row r="5" spans="1:6" ht="15.75">
      <c r="A5" s="43" t="s">
        <v>6</v>
      </c>
      <c r="B5" s="43"/>
      <c r="C5" s="43"/>
      <c r="D5" s="43"/>
      <c r="E5" s="43"/>
      <c r="F5" s="43"/>
    </row>
    <row r="6" spans="1:6" ht="15">
      <c r="A6" s="3" t="s">
        <v>61</v>
      </c>
      <c r="B6" s="4" t="s">
        <v>20</v>
      </c>
      <c r="C6" s="44" t="s">
        <v>24</v>
      </c>
      <c r="D6" s="49" t="s">
        <v>72</v>
      </c>
      <c r="E6" s="6">
        <v>63</v>
      </c>
      <c r="F6" s="4" t="s">
        <v>120</v>
      </c>
    </row>
    <row r="7" spans="1:6" ht="15">
      <c r="A7" s="3" t="s">
        <v>7</v>
      </c>
      <c r="B7" s="4" t="s">
        <v>20</v>
      </c>
      <c r="C7" s="47"/>
      <c r="D7" s="49"/>
      <c r="E7" s="6">
        <v>63</v>
      </c>
      <c r="F7" s="4" t="str">
        <f>F6</f>
        <v>7 суток</v>
      </c>
    </row>
    <row r="8" spans="1:6" ht="15">
      <c r="A8" s="3" t="s">
        <v>8</v>
      </c>
      <c r="B8" s="4" t="s">
        <v>20</v>
      </c>
      <c r="C8" s="47"/>
      <c r="D8" s="49"/>
      <c r="E8" s="6">
        <v>64</v>
      </c>
      <c r="F8" s="4" t="str">
        <f aca="true" t="shared" si="0" ref="F8:F13">F7</f>
        <v>7 суток</v>
      </c>
    </row>
    <row r="9" spans="1:6" ht="15">
      <c r="A9" s="3" t="s">
        <v>114</v>
      </c>
      <c r="B9" s="4" t="s">
        <v>20</v>
      </c>
      <c r="C9" s="47"/>
      <c r="D9" s="49"/>
      <c r="E9" s="6">
        <v>64</v>
      </c>
      <c r="F9" s="4" t="str">
        <f t="shared" si="0"/>
        <v>7 суток</v>
      </c>
    </row>
    <row r="10" spans="1:6" ht="15">
      <c r="A10" s="3" t="s">
        <v>107</v>
      </c>
      <c r="B10" s="4" t="s">
        <v>70</v>
      </c>
      <c r="C10" s="52"/>
      <c r="D10" s="58"/>
      <c r="E10" s="6">
        <v>120</v>
      </c>
      <c r="F10" s="4" t="str">
        <f t="shared" si="0"/>
        <v>7 суток</v>
      </c>
    </row>
    <row r="11" spans="1:6" ht="15">
      <c r="A11" s="3" t="s">
        <v>108</v>
      </c>
      <c r="B11" s="4" t="s">
        <v>23</v>
      </c>
      <c r="C11" s="52"/>
      <c r="D11" s="4" t="s">
        <v>109</v>
      </c>
      <c r="E11" s="6">
        <v>165</v>
      </c>
      <c r="F11" s="4" t="str">
        <f t="shared" si="0"/>
        <v>7 суток</v>
      </c>
    </row>
    <row r="12" spans="1:6" ht="15">
      <c r="A12" s="3" t="s">
        <v>103</v>
      </c>
      <c r="B12" s="4" t="s">
        <v>70</v>
      </c>
      <c r="C12" s="52"/>
      <c r="D12" s="4" t="s">
        <v>25</v>
      </c>
      <c r="E12" s="6">
        <v>65</v>
      </c>
      <c r="F12" s="4" t="str">
        <f t="shared" si="0"/>
        <v>7 суток</v>
      </c>
    </row>
    <row r="13" spans="1:6" ht="15">
      <c r="A13" s="3" t="s">
        <v>115</v>
      </c>
      <c r="B13" s="4" t="s">
        <v>117</v>
      </c>
      <c r="C13" s="52"/>
      <c r="D13" s="4" t="s">
        <v>116</v>
      </c>
      <c r="E13" s="6">
        <v>115</v>
      </c>
      <c r="F13" s="4" t="str">
        <f t="shared" si="0"/>
        <v>7 суток</v>
      </c>
    </row>
    <row r="14" spans="1:6" ht="15">
      <c r="A14" s="3" t="s">
        <v>118</v>
      </c>
      <c r="B14" s="4" t="s">
        <v>20</v>
      </c>
      <c r="C14" s="52"/>
      <c r="D14" s="44" t="s">
        <v>33</v>
      </c>
      <c r="E14" s="6">
        <v>69</v>
      </c>
      <c r="F14" s="4" t="s">
        <v>120</v>
      </c>
    </row>
    <row r="15" spans="1:6" ht="15">
      <c r="A15" s="3" t="s">
        <v>119</v>
      </c>
      <c r="B15" s="4" t="s">
        <v>20</v>
      </c>
      <c r="C15" s="52"/>
      <c r="D15" s="48"/>
      <c r="E15" s="6">
        <v>69</v>
      </c>
      <c r="F15" s="4" t="s">
        <v>120</v>
      </c>
    </row>
    <row r="16" spans="1:6" ht="15">
      <c r="A16" s="3" t="s">
        <v>121</v>
      </c>
      <c r="B16" s="4" t="s">
        <v>20</v>
      </c>
      <c r="C16" s="52"/>
      <c r="D16" s="44" t="s">
        <v>123</v>
      </c>
      <c r="E16" s="6">
        <v>65</v>
      </c>
      <c r="F16" s="4" t="s">
        <v>124</v>
      </c>
    </row>
    <row r="17" spans="1:6" ht="15">
      <c r="A17" s="3" t="s">
        <v>122</v>
      </c>
      <c r="B17" s="4" t="s">
        <v>20</v>
      </c>
      <c r="C17" s="53"/>
      <c r="D17" s="48"/>
      <c r="E17" s="6">
        <v>65</v>
      </c>
      <c r="F17" s="4" t="s">
        <v>124</v>
      </c>
    </row>
    <row r="18" spans="1:6" ht="15">
      <c r="A18" s="9"/>
      <c r="B18" s="15"/>
      <c r="C18" s="16"/>
      <c r="D18" s="16"/>
      <c r="E18" s="17"/>
      <c r="F18" s="18"/>
    </row>
    <row r="19" spans="1:6" ht="15">
      <c r="A19" s="3" t="s">
        <v>91</v>
      </c>
      <c r="B19" s="4" t="s">
        <v>92</v>
      </c>
      <c r="C19" s="16"/>
      <c r="D19" s="16"/>
      <c r="E19" s="6">
        <v>2</v>
      </c>
      <c r="F19" s="4"/>
    </row>
    <row r="20" spans="1:6" ht="15">
      <c r="A20" s="9"/>
      <c r="B20" s="15"/>
      <c r="C20" s="16"/>
      <c r="D20" s="16"/>
      <c r="E20" s="17"/>
      <c r="F20" s="18"/>
    </row>
    <row r="21" spans="1:6" ht="15.75">
      <c r="A21" s="64" t="s">
        <v>9</v>
      </c>
      <c r="B21" s="65"/>
      <c r="C21" s="65"/>
      <c r="D21" s="65"/>
      <c r="E21" s="65"/>
      <c r="F21" s="66"/>
    </row>
    <row r="22" spans="1:6" ht="15">
      <c r="A22" s="3" t="s">
        <v>86</v>
      </c>
      <c r="B22" s="4" t="s">
        <v>62</v>
      </c>
      <c r="C22" s="44" t="s">
        <v>24</v>
      </c>
      <c r="D22" s="54" t="s">
        <v>25</v>
      </c>
      <c r="E22" s="6">
        <v>32</v>
      </c>
      <c r="F22" s="4" t="s">
        <v>26</v>
      </c>
    </row>
    <row r="23" spans="1:6" ht="15">
      <c r="A23" s="3" t="s">
        <v>10</v>
      </c>
      <c r="B23" s="4" t="s">
        <v>62</v>
      </c>
      <c r="C23" s="47"/>
      <c r="D23" s="54"/>
      <c r="E23" s="6">
        <v>33</v>
      </c>
      <c r="F23" s="4" t="s">
        <v>26</v>
      </c>
    </row>
    <row r="24" spans="1:6" ht="15">
      <c r="A24" s="3" t="s">
        <v>11</v>
      </c>
      <c r="B24" s="4" t="s">
        <v>21</v>
      </c>
      <c r="C24" s="47"/>
      <c r="D24" s="54"/>
      <c r="E24" s="6">
        <v>46</v>
      </c>
      <c r="F24" s="4" t="s">
        <v>26</v>
      </c>
    </row>
    <row r="25" spans="1:6" ht="15">
      <c r="A25" s="3" t="s">
        <v>10</v>
      </c>
      <c r="B25" s="4" t="s">
        <v>21</v>
      </c>
      <c r="C25" s="45"/>
      <c r="D25" s="20" t="s">
        <v>110</v>
      </c>
      <c r="E25" s="6">
        <v>35</v>
      </c>
      <c r="F25" s="4" t="s">
        <v>26</v>
      </c>
    </row>
    <row r="26" spans="1:6" ht="15">
      <c r="A26" s="3" t="s">
        <v>111</v>
      </c>
      <c r="B26" s="4" t="s">
        <v>23</v>
      </c>
      <c r="C26" s="46"/>
      <c r="D26" s="20" t="s">
        <v>109</v>
      </c>
      <c r="E26" s="6">
        <v>155</v>
      </c>
      <c r="F26" s="4" t="s">
        <v>26</v>
      </c>
    </row>
    <row r="27" spans="1:6" ht="15">
      <c r="A27" s="50"/>
      <c r="B27" s="50"/>
      <c r="C27" s="50"/>
      <c r="D27" s="50"/>
      <c r="E27" s="50"/>
      <c r="F27" s="50"/>
    </row>
    <row r="28" spans="1:6" ht="15.75">
      <c r="A28" s="43" t="s">
        <v>71</v>
      </c>
      <c r="B28" s="43"/>
      <c r="C28" s="43"/>
      <c r="D28" s="43"/>
      <c r="E28" s="43"/>
      <c r="F28" s="43"/>
    </row>
    <row r="29" spans="1:6" ht="15">
      <c r="A29" s="3" t="s">
        <v>13</v>
      </c>
      <c r="B29" s="4" t="s">
        <v>70</v>
      </c>
      <c r="C29" s="49" t="s">
        <v>24</v>
      </c>
      <c r="D29" s="49" t="s">
        <v>72</v>
      </c>
      <c r="E29" s="6">
        <v>86</v>
      </c>
      <c r="F29" s="4" t="s">
        <v>120</v>
      </c>
    </row>
    <row r="30" spans="1:6" ht="15">
      <c r="A30" s="3" t="s">
        <v>14</v>
      </c>
      <c r="B30" s="4" t="str">
        <f>B29</f>
        <v>5 кг</v>
      </c>
      <c r="C30" s="49"/>
      <c r="D30" s="49"/>
      <c r="E30" s="6">
        <v>95</v>
      </c>
      <c r="F30" s="4" t="str">
        <f>F29</f>
        <v>7 суток</v>
      </c>
    </row>
    <row r="31" spans="1:6" ht="15">
      <c r="A31" s="3" t="s">
        <v>63</v>
      </c>
      <c r="B31" s="4" t="str">
        <f aca="true" t="shared" si="1" ref="B31:B37">B30</f>
        <v>5 кг</v>
      </c>
      <c r="C31" s="49"/>
      <c r="D31" s="49"/>
      <c r="E31" s="6">
        <v>73</v>
      </c>
      <c r="F31" s="4" t="str">
        <f aca="true" t="shared" si="2" ref="F31:F37">F30</f>
        <v>7 суток</v>
      </c>
    </row>
    <row r="32" spans="1:6" ht="15">
      <c r="A32" s="3" t="s">
        <v>64</v>
      </c>
      <c r="B32" s="4" t="str">
        <f t="shared" si="1"/>
        <v>5 кг</v>
      </c>
      <c r="C32" s="49"/>
      <c r="D32" s="49"/>
      <c r="E32" s="6">
        <v>84</v>
      </c>
      <c r="F32" s="4" t="str">
        <f t="shared" si="2"/>
        <v>7 суток</v>
      </c>
    </row>
    <row r="33" spans="1:6" ht="15">
      <c r="A33" s="3" t="s">
        <v>65</v>
      </c>
      <c r="B33" s="4" t="str">
        <f t="shared" si="1"/>
        <v>5 кг</v>
      </c>
      <c r="C33" s="49"/>
      <c r="D33" s="49"/>
      <c r="E33" s="6">
        <v>73</v>
      </c>
      <c r="F33" s="4" t="str">
        <f t="shared" si="2"/>
        <v>7 суток</v>
      </c>
    </row>
    <row r="34" spans="1:6" ht="15">
      <c r="A34" s="3" t="s">
        <v>66</v>
      </c>
      <c r="B34" s="4" t="str">
        <f t="shared" si="1"/>
        <v>5 кг</v>
      </c>
      <c r="C34" s="49"/>
      <c r="D34" s="49"/>
      <c r="E34" s="6">
        <v>86</v>
      </c>
      <c r="F34" s="4" t="str">
        <f t="shared" si="2"/>
        <v>7 суток</v>
      </c>
    </row>
    <row r="35" spans="1:6" ht="15">
      <c r="A35" s="3" t="s">
        <v>67</v>
      </c>
      <c r="B35" s="4" t="str">
        <f t="shared" si="1"/>
        <v>5 кг</v>
      </c>
      <c r="C35" s="49"/>
      <c r="D35" s="49"/>
      <c r="E35" s="6">
        <v>73</v>
      </c>
      <c r="F35" s="4" t="str">
        <f t="shared" si="2"/>
        <v>7 суток</v>
      </c>
    </row>
    <row r="36" spans="1:6" ht="15">
      <c r="A36" s="3" t="s">
        <v>68</v>
      </c>
      <c r="B36" s="4" t="str">
        <f t="shared" si="1"/>
        <v>5 кг</v>
      </c>
      <c r="C36" s="49"/>
      <c r="D36" s="49"/>
      <c r="E36" s="6">
        <v>86</v>
      </c>
      <c r="F36" s="4" t="str">
        <f t="shared" si="2"/>
        <v>7 суток</v>
      </c>
    </row>
    <row r="37" spans="1:6" ht="15">
      <c r="A37" s="3" t="s">
        <v>69</v>
      </c>
      <c r="B37" s="4" t="str">
        <f t="shared" si="1"/>
        <v>5 кг</v>
      </c>
      <c r="C37" s="49"/>
      <c r="D37" s="49"/>
      <c r="E37" s="6">
        <v>86</v>
      </c>
      <c r="F37" s="4" t="str">
        <f t="shared" si="2"/>
        <v>7 суток</v>
      </c>
    </row>
    <row r="38" spans="1:6" ht="15">
      <c r="A38" s="3"/>
      <c r="B38" s="4"/>
      <c r="C38" s="5"/>
      <c r="D38" s="5"/>
      <c r="E38" s="6"/>
      <c r="F38" s="4"/>
    </row>
    <row r="39" spans="1:6" ht="15.75">
      <c r="A39" s="43" t="s">
        <v>12</v>
      </c>
      <c r="B39" s="43"/>
      <c r="C39" s="43"/>
      <c r="D39" s="43"/>
      <c r="E39" s="43"/>
      <c r="F39" s="43"/>
    </row>
    <row r="40" spans="1:6" ht="15">
      <c r="A40" s="3" t="s">
        <v>73</v>
      </c>
      <c r="B40" s="4" t="s">
        <v>70</v>
      </c>
      <c r="C40" s="60" t="s">
        <v>24</v>
      </c>
      <c r="D40" s="60" t="s">
        <v>123</v>
      </c>
      <c r="E40" s="6">
        <v>83</v>
      </c>
      <c r="F40" s="4" t="s">
        <v>26</v>
      </c>
    </row>
    <row r="41" spans="1:6" ht="15">
      <c r="A41" s="3" t="s">
        <v>74</v>
      </c>
      <c r="B41" s="4" t="str">
        <f>B40</f>
        <v>5 кг</v>
      </c>
      <c r="C41" s="61"/>
      <c r="D41" s="61"/>
      <c r="E41" s="6">
        <v>73.5</v>
      </c>
      <c r="F41" s="4" t="str">
        <f>F40</f>
        <v>72 часа</v>
      </c>
    </row>
    <row r="42" spans="1:6" ht="15">
      <c r="A42" s="3" t="s">
        <v>81</v>
      </c>
      <c r="B42" s="4" t="str">
        <f aca="true" t="shared" si="3" ref="B42:B50">B41</f>
        <v>5 кг</v>
      </c>
      <c r="C42" s="61"/>
      <c r="D42" s="61"/>
      <c r="E42" s="6">
        <v>68</v>
      </c>
      <c r="F42" s="4" t="str">
        <f aca="true" t="shared" si="4" ref="F42:F50">F41</f>
        <v>72 часа</v>
      </c>
    </row>
    <row r="43" spans="1:6" ht="15">
      <c r="A43" s="3" t="s">
        <v>75</v>
      </c>
      <c r="B43" s="4" t="str">
        <f t="shared" si="3"/>
        <v>5 кг</v>
      </c>
      <c r="C43" s="61"/>
      <c r="D43" s="61"/>
      <c r="E43" s="6">
        <v>67</v>
      </c>
      <c r="F43" s="4" t="str">
        <f t="shared" si="4"/>
        <v>72 часа</v>
      </c>
    </row>
    <row r="44" spans="1:6" ht="15">
      <c r="A44" s="3" t="s">
        <v>82</v>
      </c>
      <c r="B44" s="4" t="str">
        <f t="shared" si="3"/>
        <v>5 кг</v>
      </c>
      <c r="C44" s="61"/>
      <c r="D44" s="61"/>
      <c r="E44" s="6">
        <v>73.5</v>
      </c>
      <c r="F44" s="4" t="str">
        <f t="shared" si="4"/>
        <v>72 часа</v>
      </c>
    </row>
    <row r="45" spans="1:6" ht="15">
      <c r="A45" s="3" t="s">
        <v>76</v>
      </c>
      <c r="B45" s="4" t="str">
        <f t="shared" si="3"/>
        <v>5 кг</v>
      </c>
      <c r="C45" s="61"/>
      <c r="D45" s="61"/>
      <c r="E45" s="6">
        <v>79</v>
      </c>
      <c r="F45" s="4" t="str">
        <f t="shared" si="4"/>
        <v>72 часа</v>
      </c>
    </row>
    <row r="46" spans="1:6" ht="15">
      <c r="A46" s="3" t="s">
        <v>77</v>
      </c>
      <c r="B46" s="4" t="str">
        <f t="shared" si="3"/>
        <v>5 кг</v>
      </c>
      <c r="C46" s="61"/>
      <c r="D46" s="61"/>
      <c r="E46" s="6">
        <v>83</v>
      </c>
      <c r="F46" s="4" t="str">
        <f t="shared" si="4"/>
        <v>72 часа</v>
      </c>
    </row>
    <row r="47" spans="1:6" ht="15">
      <c r="A47" s="3" t="s">
        <v>78</v>
      </c>
      <c r="B47" s="4" t="str">
        <f t="shared" si="3"/>
        <v>5 кг</v>
      </c>
      <c r="C47" s="61"/>
      <c r="D47" s="61"/>
      <c r="E47" s="6">
        <v>64.5</v>
      </c>
      <c r="F47" s="4" t="str">
        <f t="shared" si="4"/>
        <v>72 часа</v>
      </c>
    </row>
    <row r="48" spans="1:6" ht="15">
      <c r="A48" s="3" t="s">
        <v>79</v>
      </c>
      <c r="B48" s="4" t="str">
        <f t="shared" si="3"/>
        <v>5 кг</v>
      </c>
      <c r="C48" s="61"/>
      <c r="D48" s="61"/>
      <c r="E48" s="6">
        <v>68</v>
      </c>
      <c r="F48" s="4" t="str">
        <f t="shared" si="4"/>
        <v>72 часа</v>
      </c>
    </row>
    <row r="49" spans="1:6" ht="15">
      <c r="A49" s="3" t="s">
        <v>80</v>
      </c>
      <c r="B49" s="4" t="str">
        <f t="shared" si="3"/>
        <v>5 кг</v>
      </c>
      <c r="C49" s="61"/>
      <c r="D49" s="61"/>
      <c r="E49" s="6">
        <v>64.5</v>
      </c>
      <c r="F49" s="4" t="str">
        <f t="shared" si="4"/>
        <v>72 часа</v>
      </c>
    </row>
    <row r="50" spans="1:6" ht="15">
      <c r="A50" s="3" t="s">
        <v>210</v>
      </c>
      <c r="B50" s="4" t="str">
        <f t="shared" si="3"/>
        <v>5 кг</v>
      </c>
      <c r="C50" s="62"/>
      <c r="D50" s="62"/>
      <c r="E50" s="6">
        <v>68</v>
      </c>
      <c r="F50" s="4" t="str">
        <f t="shared" si="4"/>
        <v>72 часа</v>
      </c>
    </row>
    <row r="51" spans="1:6" ht="15">
      <c r="A51" s="50"/>
      <c r="B51" s="50"/>
      <c r="C51" s="50"/>
      <c r="D51" s="50"/>
      <c r="E51" s="50"/>
      <c r="F51" s="50"/>
    </row>
    <row r="52" spans="1:6" ht="15.75">
      <c r="A52" s="43" t="s">
        <v>130</v>
      </c>
      <c r="B52" s="43"/>
      <c r="C52" s="43"/>
      <c r="D52" s="43"/>
      <c r="E52" s="43"/>
      <c r="F52" s="43"/>
    </row>
    <row r="53" spans="1:6" ht="15">
      <c r="A53" s="9" t="s">
        <v>131</v>
      </c>
      <c r="B53" s="4" t="s">
        <v>101</v>
      </c>
      <c r="C53" s="44" t="s">
        <v>24</v>
      </c>
      <c r="D53" s="44" t="s">
        <v>30</v>
      </c>
      <c r="E53" s="6">
        <v>64</v>
      </c>
      <c r="F53" s="4" t="s">
        <v>26</v>
      </c>
    </row>
    <row r="54" spans="1:6" ht="15">
      <c r="A54" s="9" t="s">
        <v>132</v>
      </c>
      <c r="B54" s="4" t="s">
        <v>101</v>
      </c>
      <c r="C54" s="45"/>
      <c r="D54" s="47"/>
      <c r="E54" s="6">
        <v>64</v>
      </c>
      <c r="F54" s="4" t="str">
        <f>F53</f>
        <v>72 часа</v>
      </c>
    </row>
    <row r="55" spans="1:6" ht="15">
      <c r="A55" s="9" t="s">
        <v>133</v>
      </c>
      <c r="B55" s="4" t="s">
        <v>101</v>
      </c>
      <c r="C55" s="45"/>
      <c r="D55" s="47"/>
      <c r="E55" s="6">
        <v>64</v>
      </c>
      <c r="F55" s="4" t="str">
        <f aca="true" t="shared" si="5" ref="F55:F61">F54</f>
        <v>72 часа</v>
      </c>
    </row>
    <row r="56" spans="1:6" ht="15">
      <c r="A56" s="9" t="s">
        <v>134</v>
      </c>
      <c r="B56" s="4" t="s">
        <v>101</v>
      </c>
      <c r="C56" s="45"/>
      <c r="D56" s="47"/>
      <c r="E56" s="6">
        <f aca="true" t="shared" si="6" ref="E56:E61">E55</f>
        <v>64</v>
      </c>
      <c r="F56" s="4" t="str">
        <f t="shared" si="5"/>
        <v>72 часа</v>
      </c>
    </row>
    <row r="57" spans="1:6" ht="15">
      <c r="A57" s="9" t="s">
        <v>135</v>
      </c>
      <c r="B57" s="4" t="s">
        <v>101</v>
      </c>
      <c r="C57" s="45"/>
      <c r="D57" s="47"/>
      <c r="E57" s="6">
        <f t="shared" si="6"/>
        <v>64</v>
      </c>
      <c r="F57" s="4" t="str">
        <f t="shared" si="5"/>
        <v>72 часа</v>
      </c>
    </row>
    <row r="58" spans="1:6" ht="15">
      <c r="A58" s="9" t="s">
        <v>136</v>
      </c>
      <c r="B58" s="4" t="s">
        <v>101</v>
      </c>
      <c r="C58" s="45"/>
      <c r="D58" s="47"/>
      <c r="E58" s="6">
        <f t="shared" si="6"/>
        <v>64</v>
      </c>
      <c r="F58" s="4" t="str">
        <f t="shared" si="5"/>
        <v>72 часа</v>
      </c>
    </row>
    <row r="59" spans="1:6" ht="15">
      <c r="A59" s="9" t="s">
        <v>137</v>
      </c>
      <c r="B59" s="4" t="s">
        <v>101</v>
      </c>
      <c r="C59" s="45"/>
      <c r="D59" s="47"/>
      <c r="E59" s="6">
        <f t="shared" si="6"/>
        <v>64</v>
      </c>
      <c r="F59" s="4" t="str">
        <f t="shared" si="5"/>
        <v>72 часа</v>
      </c>
    </row>
    <row r="60" spans="1:6" ht="15">
      <c r="A60" s="9" t="s">
        <v>138</v>
      </c>
      <c r="B60" s="4" t="s">
        <v>101</v>
      </c>
      <c r="C60" s="45"/>
      <c r="D60" s="47"/>
      <c r="E60" s="6">
        <f t="shared" si="6"/>
        <v>64</v>
      </c>
      <c r="F60" s="4" t="str">
        <f t="shared" si="5"/>
        <v>72 часа</v>
      </c>
    </row>
    <row r="61" spans="1:6" ht="15">
      <c r="A61" s="9" t="s">
        <v>139</v>
      </c>
      <c r="B61" s="4" t="s">
        <v>101</v>
      </c>
      <c r="C61" s="46"/>
      <c r="D61" s="48"/>
      <c r="E61" s="6">
        <f t="shared" si="6"/>
        <v>64</v>
      </c>
      <c r="F61" s="4" t="str">
        <f t="shared" si="5"/>
        <v>72 часа</v>
      </c>
    </row>
    <row r="62" spans="1:6" ht="15">
      <c r="A62" s="23"/>
      <c r="B62" s="24"/>
      <c r="C62" s="25"/>
      <c r="D62" s="27"/>
      <c r="E62" s="28"/>
      <c r="F62" s="24"/>
    </row>
    <row r="63" spans="1:6" s="21" customFormat="1" ht="18">
      <c r="A63" s="59"/>
      <c r="B63" s="59"/>
      <c r="C63" s="59"/>
      <c r="D63" s="59"/>
      <c r="E63" s="59"/>
      <c r="F63" s="59"/>
    </row>
    <row r="64" spans="1:6" s="21" customFormat="1" ht="8.25" customHeight="1">
      <c r="A64" s="29"/>
      <c r="B64" s="29"/>
      <c r="C64" s="29"/>
      <c r="D64" s="29"/>
      <c r="E64" s="29"/>
      <c r="F64" s="29"/>
    </row>
    <row r="65" spans="1:6" ht="15.75">
      <c r="A65" s="51" t="s">
        <v>15</v>
      </c>
      <c r="B65" s="51"/>
      <c r="C65" s="51"/>
      <c r="D65" s="51"/>
      <c r="E65" s="51"/>
      <c r="F65" s="51"/>
    </row>
    <row r="66" spans="1:6" ht="15">
      <c r="A66" s="3" t="s">
        <v>87</v>
      </c>
      <c r="B66" s="4" t="s">
        <v>21</v>
      </c>
      <c r="C66" s="44" t="s">
        <v>29</v>
      </c>
      <c r="D66" s="44" t="s">
        <v>30</v>
      </c>
      <c r="E66" s="6">
        <v>69.5</v>
      </c>
      <c r="F66" s="49" t="s">
        <v>27</v>
      </c>
    </row>
    <row r="67" spans="1:6" ht="15">
      <c r="A67" s="3" t="s">
        <v>170</v>
      </c>
      <c r="B67" s="4" t="s">
        <v>21</v>
      </c>
      <c r="C67" s="47"/>
      <c r="D67" s="45"/>
      <c r="E67" s="6">
        <v>79.5</v>
      </c>
      <c r="F67" s="49"/>
    </row>
    <row r="68" spans="1:6" ht="15">
      <c r="A68" s="3" t="s">
        <v>16</v>
      </c>
      <c r="B68" s="4" t="s">
        <v>21</v>
      </c>
      <c r="C68" s="47"/>
      <c r="D68" s="45"/>
      <c r="E68" s="6">
        <v>87.5</v>
      </c>
      <c r="F68" s="49"/>
    </row>
    <row r="69" spans="1:6" ht="15">
      <c r="A69" s="3" t="s">
        <v>17</v>
      </c>
      <c r="B69" s="4" t="s">
        <v>21</v>
      </c>
      <c r="C69" s="47"/>
      <c r="D69" s="46"/>
      <c r="E69" s="6">
        <v>87</v>
      </c>
      <c r="F69" s="49"/>
    </row>
    <row r="70" spans="1:6" ht="15">
      <c r="A70" s="3" t="s">
        <v>112</v>
      </c>
      <c r="B70" s="4" t="s">
        <v>23</v>
      </c>
      <c r="C70" s="45"/>
      <c r="D70" s="4" t="s">
        <v>109</v>
      </c>
      <c r="E70" s="6">
        <v>220</v>
      </c>
      <c r="F70" s="5" t="s">
        <v>113</v>
      </c>
    </row>
    <row r="71" spans="1:6" ht="15">
      <c r="A71" s="3" t="s">
        <v>173</v>
      </c>
      <c r="B71" s="4" t="s">
        <v>22</v>
      </c>
      <c r="C71" s="45"/>
      <c r="D71" s="4" t="s">
        <v>125</v>
      </c>
      <c r="E71" s="6">
        <v>215</v>
      </c>
      <c r="F71" s="5" t="s">
        <v>126</v>
      </c>
    </row>
    <row r="72" spans="1:6" ht="15">
      <c r="A72" s="3" t="s">
        <v>127</v>
      </c>
      <c r="B72" s="4" t="s">
        <v>128</v>
      </c>
      <c r="C72" s="45"/>
      <c r="D72" s="4" t="s">
        <v>129</v>
      </c>
      <c r="E72" s="6">
        <v>245</v>
      </c>
      <c r="F72" s="5" t="s">
        <v>113</v>
      </c>
    </row>
    <row r="73" spans="1:6" ht="15">
      <c r="A73" s="3" t="s">
        <v>171</v>
      </c>
      <c r="B73" s="4" t="s">
        <v>70</v>
      </c>
      <c r="C73" s="45"/>
      <c r="D73" s="4" t="s">
        <v>172</v>
      </c>
      <c r="E73" s="6">
        <v>81</v>
      </c>
      <c r="F73" s="5" t="s">
        <v>113</v>
      </c>
    </row>
    <row r="74" spans="1:6" s="40" customFormat="1" ht="15">
      <c r="A74" s="3" t="s">
        <v>204</v>
      </c>
      <c r="B74" s="4" t="s">
        <v>21</v>
      </c>
      <c r="C74" s="45"/>
      <c r="D74" s="4" t="s">
        <v>30</v>
      </c>
      <c r="E74" s="6">
        <v>95</v>
      </c>
      <c r="F74" s="5" t="s">
        <v>113</v>
      </c>
    </row>
    <row r="75" spans="1:6" s="40" customFormat="1" ht="15">
      <c r="A75" s="3" t="s">
        <v>205</v>
      </c>
      <c r="B75" s="4" t="s">
        <v>92</v>
      </c>
      <c r="C75" s="46"/>
      <c r="D75" s="4" t="s">
        <v>30</v>
      </c>
      <c r="E75" s="6">
        <v>135</v>
      </c>
      <c r="F75" s="5" t="s">
        <v>207</v>
      </c>
    </row>
    <row r="76" spans="1:6" s="40" customFormat="1" ht="15">
      <c r="A76" s="3" t="s">
        <v>206</v>
      </c>
      <c r="B76" s="4" t="s">
        <v>70</v>
      </c>
      <c r="C76" s="41" t="s">
        <v>24</v>
      </c>
      <c r="D76" s="4" t="s">
        <v>30</v>
      </c>
      <c r="E76" s="6">
        <v>130</v>
      </c>
      <c r="F76" s="5" t="s">
        <v>207</v>
      </c>
    </row>
    <row r="77" spans="1:6" ht="15">
      <c r="A77" s="50"/>
      <c r="B77" s="50"/>
      <c r="C77" s="50"/>
      <c r="D77" s="50"/>
      <c r="E77" s="50"/>
      <c r="F77" s="50"/>
    </row>
    <row r="78" spans="1:6" ht="15.75">
      <c r="A78" s="43" t="s">
        <v>18</v>
      </c>
      <c r="B78" s="43"/>
      <c r="C78" s="43"/>
      <c r="D78" s="43"/>
      <c r="E78" s="43"/>
      <c r="F78" s="43"/>
    </row>
    <row r="79" spans="1:6" ht="15">
      <c r="A79" s="3" t="s">
        <v>84</v>
      </c>
      <c r="B79" s="4" t="s">
        <v>23</v>
      </c>
      <c r="C79" s="10" t="s">
        <v>24</v>
      </c>
      <c r="D79" s="10" t="s">
        <v>30</v>
      </c>
      <c r="E79" s="6">
        <v>165</v>
      </c>
      <c r="F79" s="5" t="s">
        <v>90</v>
      </c>
    </row>
    <row r="80" spans="1:6" ht="15">
      <c r="A80" s="3" t="s">
        <v>140</v>
      </c>
      <c r="B80" s="4" t="s">
        <v>23</v>
      </c>
      <c r="C80" s="10" t="s">
        <v>29</v>
      </c>
      <c r="D80" s="10" t="s">
        <v>72</v>
      </c>
      <c r="E80" s="6">
        <v>175</v>
      </c>
      <c r="F80" s="5" t="s">
        <v>89</v>
      </c>
    </row>
    <row r="81" spans="1:6" ht="15">
      <c r="A81" s="3" t="s">
        <v>141</v>
      </c>
      <c r="B81" s="4" t="s">
        <v>23</v>
      </c>
      <c r="C81" s="10" t="s">
        <v>29</v>
      </c>
      <c r="D81" s="10" t="s">
        <v>72</v>
      </c>
      <c r="E81" s="6">
        <v>165</v>
      </c>
      <c r="F81" s="5" t="s">
        <v>89</v>
      </c>
    </row>
    <row r="82" spans="1:6" ht="15">
      <c r="A82" s="3" t="s">
        <v>141</v>
      </c>
      <c r="B82" s="4" t="s">
        <v>23</v>
      </c>
      <c r="C82" s="10" t="s">
        <v>29</v>
      </c>
      <c r="D82" s="10" t="s">
        <v>182</v>
      </c>
      <c r="E82" s="6">
        <v>155</v>
      </c>
      <c r="F82" s="5" t="s">
        <v>89</v>
      </c>
    </row>
    <row r="83" spans="1:6" ht="30">
      <c r="A83" s="42" t="s">
        <v>211</v>
      </c>
      <c r="B83" s="4" t="s">
        <v>23</v>
      </c>
      <c r="C83" s="10" t="s">
        <v>29</v>
      </c>
      <c r="D83" s="10" t="s">
        <v>30</v>
      </c>
      <c r="E83" s="6">
        <v>225</v>
      </c>
      <c r="F83" s="5" t="s">
        <v>218</v>
      </c>
    </row>
    <row r="84" spans="1:6" ht="30">
      <c r="A84" s="42" t="s">
        <v>212</v>
      </c>
      <c r="B84" s="4" t="s">
        <v>23</v>
      </c>
      <c r="C84" s="10" t="s">
        <v>29</v>
      </c>
      <c r="D84" s="10" t="s">
        <v>30</v>
      </c>
      <c r="E84" s="6">
        <v>240</v>
      </c>
      <c r="F84" s="5" t="s">
        <v>219</v>
      </c>
    </row>
    <row r="85" spans="1:6" ht="15">
      <c r="A85" s="42" t="s">
        <v>213</v>
      </c>
      <c r="B85" s="4" t="s">
        <v>23</v>
      </c>
      <c r="C85" s="10" t="s">
        <v>29</v>
      </c>
      <c r="D85" s="10" t="s">
        <v>30</v>
      </c>
      <c r="E85" s="6">
        <v>240</v>
      </c>
      <c r="F85" s="5" t="s">
        <v>219</v>
      </c>
    </row>
    <row r="86" spans="1:6" ht="15">
      <c r="A86" s="42" t="s">
        <v>214</v>
      </c>
      <c r="B86" s="4" t="s">
        <v>23</v>
      </c>
      <c r="C86" s="10" t="s">
        <v>29</v>
      </c>
      <c r="D86" s="10" t="s">
        <v>30</v>
      </c>
      <c r="E86" s="6">
        <v>220</v>
      </c>
      <c r="F86" s="5" t="s">
        <v>219</v>
      </c>
    </row>
    <row r="87" spans="1:6" ht="15">
      <c r="A87" s="42" t="s">
        <v>215</v>
      </c>
      <c r="B87" s="4" t="s">
        <v>23</v>
      </c>
      <c r="C87" s="10" t="s">
        <v>29</v>
      </c>
      <c r="D87" s="10" t="s">
        <v>30</v>
      </c>
      <c r="E87" s="6">
        <v>260</v>
      </c>
      <c r="F87" s="5" t="s">
        <v>219</v>
      </c>
    </row>
    <row r="88" spans="1:6" ht="15">
      <c r="A88" s="42" t="s">
        <v>88</v>
      </c>
      <c r="B88" s="4" t="s">
        <v>23</v>
      </c>
      <c r="C88" s="10" t="s">
        <v>24</v>
      </c>
      <c r="D88" s="10" t="s">
        <v>30</v>
      </c>
      <c r="E88" s="6">
        <v>255</v>
      </c>
      <c r="F88" s="5" t="s">
        <v>219</v>
      </c>
    </row>
    <row r="89" spans="1:6" ht="15">
      <c r="A89" s="42" t="s">
        <v>216</v>
      </c>
      <c r="B89" s="4" t="s">
        <v>23</v>
      </c>
      <c r="C89" s="10" t="s">
        <v>24</v>
      </c>
      <c r="D89" s="10" t="s">
        <v>30</v>
      </c>
      <c r="E89" s="6">
        <v>260</v>
      </c>
      <c r="F89" s="5" t="s">
        <v>219</v>
      </c>
    </row>
    <row r="90" spans="1:6" ht="15">
      <c r="A90" s="42" t="s">
        <v>217</v>
      </c>
      <c r="B90" s="4" t="s">
        <v>23</v>
      </c>
      <c r="C90" s="10" t="s">
        <v>24</v>
      </c>
      <c r="D90" s="10" t="s">
        <v>30</v>
      </c>
      <c r="E90" s="6">
        <v>255</v>
      </c>
      <c r="F90" s="5" t="s">
        <v>219</v>
      </c>
    </row>
    <row r="91" spans="1:6" ht="31.5" customHeight="1">
      <c r="A91" s="42" t="s">
        <v>202</v>
      </c>
      <c r="B91" s="4" t="s">
        <v>23</v>
      </c>
      <c r="C91" s="10" t="s">
        <v>24</v>
      </c>
      <c r="D91" s="10" t="s">
        <v>30</v>
      </c>
      <c r="E91" s="6">
        <v>320</v>
      </c>
      <c r="F91" s="5" t="s">
        <v>208</v>
      </c>
    </row>
    <row r="92" spans="1:6" ht="15">
      <c r="A92" s="3" t="s">
        <v>203</v>
      </c>
      <c r="B92" s="4" t="s">
        <v>23</v>
      </c>
      <c r="C92" s="10" t="s">
        <v>24</v>
      </c>
      <c r="D92" s="10" t="s">
        <v>30</v>
      </c>
      <c r="E92" s="6">
        <v>265</v>
      </c>
      <c r="F92" s="5" t="s">
        <v>209</v>
      </c>
    </row>
    <row r="93" spans="1:6" ht="15">
      <c r="A93" s="50"/>
      <c r="B93" s="50"/>
      <c r="C93" s="50"/>
      <c r="D93" s="50"/>
      <c r="E93" s="50"/>
      <c r="F93" s="50"/>
    </row>
    <row r="94" spans="1:6" ht="15.75">
      <c r="A94" s="43" t="s">
        <v>19</v>
      </c>
      <c r="B94" s="43"/>
      <c r="C94" s="43"/>
      <c r="D94" s="43"/>
      <c r="E94" s="43"/>
      <c r="F94" s="43"/>
    </row>
    <row r="95" spans="1:6" ht="15">
      <c r="A95" s="3" t="s">
        <v>59</v>
      </c>
      <c r="B95" s="4" t="s">
        <v>85</v>
      </c>
      <c r="C95" s="49" t="s">
        <v>24</v>
      </c>
      <c r="D95" s="49" t="s">
        <v>30</v>
      </c>
      <c r="E95" s="6">
        <v>88</v>
      </c>
      <c r="F95" s="54" t="s">
        <v>28</v>
      </c>
    </row>
    <row r="96" spans="1:6" ht="15">
      <c r="A96" s="3" t="s">
        <v>60</v>
      </c>
      <c r="B96" s="4" t="s">
        <v>85</v>
      </c>
      <c r="C96" s="49"/>
      <c r="D96" s="49"/>
      <c r="E96" s="6">
        <v>89</v>
      </c>
      <c r="F96" s="54"/>
    </row>
    <row r="97" spans="1:6" ht="15">
      <c r="A97" s="3" t="s">
        <v>167</v>
      </c>
      <c r="B97" s="4" t="s">
        <v>128</v>
      </c>
      <c r="C97" s="5" t="s">
        <v>168</v>
      </c>
      <c r="D97" s="49" t="s">
        <v>30</v>
      </c>
      <c r="E97" s="6">
        <v>96</v>
      </c>
      <c r="F97" s="20"/>
    </row>
    <row r="98" spans="1:6" ht="15">
      <c r="A98" s="3" t="s">
        <v>174</v>
      </c>
      <c r="B98" s="4" t="s">
        <v>128</v>
      </c>
      <c r="C98" s="5" t="s">
        <v>168</v>
      </c>
      <c r="D98" s="49"/>
      <c r="E98" s="6">
        <v>105</v>
      </c>
      <c r="F98" s="20"/>
    </row>
    <row r="100" spans="1:6" ht="15.75">
      <c r="A100" s="43" t="s">
        <v>142</v>
      </c>
      <c r="B100" s="43"/>
      <c r="C100" s="43"/>
      <c r="D100" s="43"/>
      <c r="E100" s="43"/>
      <c r="F100" s="43"/>
    </row>
    <row r="101" spans="1:6" ht="15">
      <c r="A101" s="3" t="s">
        <v>36</v>
      </c>
      <c r="B101" s="4" t="s">
        <v>83</v>
      </c>
      <c r="C101" s="44" t="s">
        <v>24</v>
      </c>
      <c r="D101" s="44" t="s">
        <v>33</v>
      </c>
      <c r="E101" s="6">
        <v>83.5</v>
      </c>
      <c r="F101" s="4" t="s">
        <v>28</v>
      </c>
    </row>
    <row r="102" spans="1:6" ht="15">
      <c r="A102" s="3" t="s">
        <v>186</v>
      </c>
      <c r="B102" s="4" t="s">
        <v>70</v>
      </c>
      <c r="C102" s="47"/>
      <c r="D102" s="47"/>
      <c r="E102" s="6">
        <v>95.1</v>
      </c>
      <c r="F102" s="4" t="s">
        <v>28</v>
      </c>
    </row>
    <row r="103" spans="1:6" ht="15">
      <c r="A103" s="3" t="s">
        <v>37</v>
      </c>
      <c r="B103" s="4" t="str">
        <f>B101</f>
        <v>12 кг</v>
      </c>
      <c r="C103" s="52"/>
      <c r="D103" s="45"/>
      <c r="E103" s="6">
        <v>83.2</v>
      </c>
      <c r="F103" s="4" t="str">
        <f>F101</f>
        <v>6 месяцев</v>
      </c>
    </row>
    <row r="104" spans="1:6" ht="15">
      <c r="A104" s="3" t="s">
        <v>38</v>
      </c>
      <c r="B104" s="4" t="str">
        <f aca="true" t="shared" si="7" ref="B104:B116">B103</f>
        <v>12 кг</v>
      </c>
      <c r="C104" s="52"/>
      <c r="D104" s="45"/>
      <c r="E104" s="6">
        <v>89</v>
      </c>
      <c r="F104" s="4" t="str">
        <f aca="true" t="shared" si="8" ref="F104:F117">F103</f>
        <v>6 месяцев</v>
      </c>
    </row>
    <row r="105" spans="1:6" ht="15">
      <c r="A105" s="3" t="s">
        <v>39</v>
      </c>
      <c r="B105" s="4" t="str">
        <f t="shared" si="7"/>
        <v>12 кг</v>
      </c>
      <c r="C105" s="52"/>
      <c r="D105" s="45"/>
      <c r="E105" s="6">
        <v>107.8</v>
      </c>
      <c r="F105" s="4" t="str">
        <f t="shared" si="8"/>
        <v>6 месяцев</v>
      </c>
    </row>
    <row r="106" spans="1:6" ht="15">
      <c r="A106" s="3" t="s">
        <v>40</v>
      </c>
      <c r="B106" s="4" t="str">
        <f t="shared" si="7"/>
        <v>12 кг</v>
      </c>
      <c r="C106" s="52"/>
      <c r="D106" s="45"/>
      <c r="E106" s="6">
        <v>106.9</v>
      </c>
      <c r="F106" s="4" t="str">
        <f t="shared" si="8"/>
        <v>6 месяцев</v>
      </c>
    </row>
    <row r="107" spans="1:6" ht="15">
      <c r="A107" s="3" t="s">
        <v>41</v>
      </c>
      <c r="B107" s="4" t="str">
        <f t="shared" si="7"/>
        <v>12 кг</v>
      </c>
      <c r="C107" s="52"/>
      <c r="D107" s="45"/>
      <c r="E107" s="6">
        <v>97.2</v>
      </c>
      <c r="F107" s="4" t="str">
        <f t="shared" si="8"/>
        <v>6 месяцев</v>
      </c>
    </row>
    <row r="108" spans="1:6" ht="15">
      <c r="A108" s="3" t="s">
        <v>42</v>
      </c>
      <c r="B108" s="4" t="s">
        <v>22</v>
      </c>
      <c r="C108" s="52"/>
      <c r="D108" s="45"/>
      <c r="E108" s="6">
        <v>112.4</v>
      </c>
      <c r="F108" s="4" t="str">
        <f t="shared" si="8"/>
        <v>6 месяцев</v>
      </c>
    </row>
    <row r="109" spans="1:6" ht="15">
      <c r="A109" s="3" t="s">
        <v>43</v>
      </c>
      <c r="B109" s="4" t="str">
        <f>B101</f>
        <v>12 кг</v>
      </c>
      <c r="C109" s="52"/>
      <c r="D109" s="45"/>
      <c r="E109" s="6">
        <v>88.4</v>
      </c>
      <c r="F109" s="4" t="str">
        <f t="shared" si="8"/>
        <v>6 месяцев</v>
      </c>
    </row>
    <row r="110" spans="1:6" ht="15">
      <c r="A110" s="3" t="s">
        <v>44</v>
      </c>
      <c r="B110" s="4" t="str">
        <f t="shared" si="7"/>
        <v>12 кг</v>
      </c>
      <c r="C110" s="52"/>
      <c r="D110" s="45"/>
      <c r="E110" s="6">
        <v>103.9</v>
      </c>
      <c r="F110" s="4" t="str">
        <f t="shared" si="8"/>
        <v>6 месяцев</v>
      </c>
    </row>
    <row r="111" spans="1:6" ht="15">
      <c r="A111" s="3" t="s">
        <v>45</v>
      </c>
      <c r="B111" s="4" t="str">
        <f t="shared" si="7"/>
        <v>12 кг</v>
      </c>
      <c r="C111" s="52"/>
      <c r="D111" s="45"/>
      <c r="E111" s="6">
        <v>83</v>
      </c>
      <c r="F111" s="4" t="str">
        <f t="shared" si="8"/>
        <v>6 месяцев</v>
      </c>
    </row>
    <row r="112" spans="1:6" ht="15">
      <c r="A112" s="3" t="s">
        <v>46</v>
      </c>
      <c r="B112" s="4" t="str">
        <f t="shared" si="7"/>
        <v>12 кг</v>
      </c>
      <c r="C112" s="52"/>
      <c r="D112" s="45"/>
      <c r="E112" s="6">
        <v>90.2</v>
      </c>
      <c r="F112" s="4" t="str">
        <f t="shared" si="8"/>
        <v>6 месяцев</v>
      </c>
    </row>
    <row r="113" spans="1:6" ht="15">
      <c r="A113" s="3" t="s">
        <v>187</v>
      </c>
      <c r="B113" s="4" t="s">
        <v>70</v>
      </c>
      <c r="C113" s="52"/>
      <c r="D113" s="45"/>
      <c r="E113" s="6">
        <v>97.3</v>
      </c>
      <c r="F113" s="4" t="str">
        <f t="shared" si="8"/>
        <v>6 месяцев</v>
      </c>
    </row>
    <row r="114" spans="1:6" ht="15">
      <c r="A114" s="3" t="s">
        <v>48</v>
      </c>
      <c r="B114" s="4" t="s">
        <v>83</v>
      </c>
      <c r="C114" s="52"/>
      <c r="D114" s="45"/>
      <c r="E114" s="6">
        <v>99.4</v>
      </c>
      <c r="F114" s="4" t="str">
        <f t="shared" si="8"/>
        <v>6 месяцев</v>
      </c>
    </row>
    <row r="115" spans="1:6" ht="15">
      <c r="A115" s="3" t="s">
        <v>49</v>
      </c>
      <c r="B115" s="4" t="s">
        <v>83</v>
      </c>
      <c r="C115" s="52"/>
      <c r="D115" s="45"/>
      <c r="E115" s="6">
        <v>90.4</v>
      </c>
      <c r="F115" s="4" t="str">
        <f t="shared" si="8"/>
        <v>6 месяцев</v>
      </c>
    </row>
    <row r="116" spans="1:6" ht="15">
      <c r="A116" s="3" t="s">
        <v>50</v>
      </c>
      <c r="B116" s="4" t="str">
        <f t="shared" si="7"/>
        <v>12 кг</v>
      </c>
      <c r="C116" s="52"/>
      <c r="D116" s="45"/>
      <c r="E116" s="6">
        <v>92.8</v>
      </c>
      <c r="F116" s="4" t="str">
        <f t="shared" si="8"/>
        <v>6 месяцев</v>
      </c>
    </row>
    <row r="117" spans="1:6" ht="15">
      <c r="A117" s="3" t="s">
        <v>52</v>
      </c>
      <c r="B117" s="4" t="s">
        <v>22</v>
      </c>
      <c r="C117" s="52"/>
      <c r="D117" s="45"/>
      <c r="E117" s="6">
        <v>123.8</v>
      </c>
      <c r="F117" s="4" t="str">
        <f t="shared" si="8"/>
        <v>6 месяцев</v>
      </c>
    </row>
    <row r="118" spans="1:6" ht="15">
      <c r="A118" s="3" t="s">
        <v>188</v>
      </c>
      <c r="B118" s="4" t="s">
        <v>70</v>
      </c>
      <c r="C118" s="52"/>
      <c r="D118" s="45"/>
      <c r="E118" s="6">
        <v>106.2</v>
      </c>
      <c r="F118" s="4" t="str">
        <f>F117</f>
        <v>6 месяцев</v>
      </c>
    </row>
    <row r="119" spans="1:6" ht="15">
      <c r="A119" s="3" t="s">
        <v>189</v>
      </c>
      <c r="B119" s="4" t="s">
        <v>70</v>
      </c>
      <c r="C119" s="52"/>
      <c r="D119" s="45"/>
      <c r="E119" s="6">
        <v>95.1</v>
      </c>
      <c r="F119" s="4" t="str">
        <f>F118</f>
        <v>6 месяцев</v>
      </c>
    </row>
    <row r="120" spans="1:6" ht="15">
      <c r="A120" s="3" t="s">
        <v>53</v>
      </c>
      <c r="B120" s="4" t="str">
        <f>B101</f>
        <v>12 кг</v>
      </c>
      <c r="C120" s="53"/>
      <c r="D120" s="46"/>
      <c r="E120" s="6">
        <v>113.4</v>
      </c>
      <c r="F120" s="4" t="str">
        <f>F117</f>
        <v>6 месяцев</v>
      </c>
    </row>
    <row r="121" ht="15" customHeight="1"/>
    <row r="122" spans="1:6" ht="15">
      <c r="A122" s="3" t="s">
        <v>143</v>
      </c>
      <c r="B122" s="4" t="s">
        <v>70</v>
      </c>
      <c r="C122" s="44" t="s">
        <v>24</v>
      </c>
      <c r="D122" s="49" t="s">
        <v>123</v>
      </c>
      <c r="E122" s="6">
        <v>72.3</v>
      </c>
      <c r="F122" s="4" t="s">
        <v>28</v>
      </c>
    </row>
    <row r="123" spans="1:6" ht="15">
      <c r="A123" s="3" t="s">
        <v>144</v>
      </c>
      <c r="B123" s="4" t="str">
        <f>B122</f>
        <v>5 кг</v>
      </c>
      <c r="C123" s="52"/>
      <c r="D123" s="58"/>
      <c r="E123" s="6">
        <v>102.5</v>
      </c>
      <c r="F123" s="4" t="str">
        <f>F122</f>
        <v>6 месяцев</v>
      </c>
    </row>
    <row r="124" spans="1:6" ht="15">
      <c r="A124" s="3" t="s">
        <v>145</v>
      </c>
      <c r="B124" s="4" t="str">
        <f aca="true" t="shared" si="9" ref="B124:B138">B123</f>
        <v>5 кг</v>
      </c>
      <c r="C124" s="52"/>
      <c r="D124" s="58"/>
      <c r="E124" s="6">
        <v>88.5</v>
      </c>
      <c r="F124" s="4" t="str">
        <f aca="true" t="shared" si="10" ref="F124:F138">F123</f>
        <v>6 месяцев</v>
      </c>
    </row>
    <row r="125" spans="1:6" ht="15">
      <c r="A125" s="3" t="s">
        <v>158</v>
      </c>
      <c r="B125" s="4" t="str">
        <f t="shared" si="9"/>
        <v>5 кг</v>
      </c>
      <c r="C125" s="52"/>
      <c r="D125" s="58"/>
      <c r="E125" s="6">
        <v>92.5</v>
      </c>
      <c r="F125" s="4" t="str">
        <f t="shared" si="10"/>
        <v>6 месяцев</v>
      </c>
    </row>
    <row r="126" spans="1:6" ht="15">
      <c r="A126" s="3" t="s">
        <v>146</v>
      </c>
      <c r="B126" s="4" t="str">
        <f t="shared" si="9"/>
        <v>5 кг</v>
      </c>
      <c r="C126" s="52"/>
      <c r="D126" s="58"/>
      <c r="E126" s="6">
        <v>87.3</v>
      </c>
      <c r="F126" s="4" t="str">
        <f t="shared" si="10"/>
        <v>6 месяцев</v>
      </c>
    </row>
    <row r="127" spans="1:6" ht="15">
      <c r="A127" s="3" t="s">
        <v>147</v>
      </c>
      <c r="B127" s="4" t="str">
        <f t="shared" si="9"/>
        <v>5 кг</v>
      </c>
      <c r="C127" s="52"/>
      <c r="D127" s="58"/>
      <c r="E127" s="6">
        <v>95.3</v>
      </c>
      <c r="F127" s="4" t="str">
        <f t="shared" si="10"/>
        <v>6 месяцев</v>
      </c>
    </row>
    <row r="128" spans="1:6" ht="15">
      <c r="A128" s="3" t="s">
        <v>148</v>
      </c>
      <c r="B128" s="4" t="str">
        <f t="shared" si="9"/>
        <v>5 кг</v>
      </c>
      <c r="C128" s="52"/>
      <c r="D128" s="58"/>
      <c r="E128" s="6">
        <v>78.3</v>
      </c>
      <c r="F128" s="4" t="str">
        <f t="shared" si="10"/>
        <v>6 месяцев</v>
      </c>
    </row>
    <row r="129" spans="1:6" ht="15">
      <c r="A129" s="3" t="s">
        <v>149</v>
      </c>
      <c r="B129" s="4" t="str">
        <f t="shared" si="9"/>
        <v>5 кг</v>
      </c>
      <c r="C129" s="52"/>
      <c r="D129" s="58"/>
      <c r="E129" s="6">
        <v>88.3</v>
      </c>
      <c r="F129" s="4" t="str">
        <f t="shared" si="10"/>
        <v>6 месяцев</v>
      </c>
    </row>
    <row r="130" spans="1:6" ht="15">
      <c r="A130" s="3" t="s">
        <v>150</v>
      </c>
      <c r="B130" s="4" t="str">
        <f t="shared" si="9"/>
        <v>5 кг</v>
      </c>
      <c r="C130" s="52"/>
      <c r="D130" s="58"/>
      <c r="E130" s="6">
        <v>95.5</v>
      </c>
      <c r="F130" s="4" t="str">
        <f t="shared" si="10"/>
        <v>6 месяцев</v>
      </c>
    </row>
    <row r="131" spans="1:6" ht="15">
      <c r="A131" s="3" t="s">
        <v>157</v>
      </c>
      <c r="B131" s="4" t="str">
        <f t="shared" si="9"/>
        <v>5 кг</v>
      </c>
      <c r="C131" s="52"/>
      <c r="D131" s="58"/>
      <c r="E131" s="6">
        <v>93.5</v>
      </c>
      <c r="F131" s="4" t="str">
        <f t="shared" si="10"/>
        <v>6 месяцев</v>
      </c>
    </row>
    <row r="132" spans="1:6" ht="15">
      <c r="A132" s="3" t="s">
        <v>159</v>
      </c>
      <c r="B132" s="4" t="str">
        <f t="shared" si="9"/>
        <v>5 кг</v>
      </c>
      <c r="C132" s="52"/>
      <c r="D132" s="58"/>
      <c r="E132" s="6">
        <v>96.3</v>
      </c>
      <c r="F132" s="4" t="str">
        <f t="shared" si="10"/>
        <v>6 месяцев</v>
      </c>
    </row>
    <row r="133" spans="1:6" ht="15">
      <c r="A133" s="22" t="s">
        <v>151</v>
      </c>
      <c r="B133" s="4" t="str">
        <f t="shared" si="9"/>
        <v>5 кг</v>
      </c>
      <c r="C133" s="52"/>
      <c r="D133" s="58"/>
      <c r="E133" s="6">
        <v>77.5</v>
      </c>
      <c r="F133" s="4" t="str">
        <f t="shared" si="10"/>
        <v>6 месяцев</v>
      </c>
    </row>
    <row r="134" spans="1:6" ht="15">
      <c r="A134" s="22" t="s">
        <v>152</v>
      </c>
      <c r="B134" s="4" t="str">
        <f t="shared" si="9"/>
        <v>5 кг</v>
      </c>
      <c r="C134" s="52"/>
      <c r="D134" s="58"/>
      <c r="E134" s="6">
        <v>106.3</v>
      </c>
      <c r="F134" s="4" t="str">
        <f t="shared" si="10"/>
        <v>6 месяцев</v>
      </c>
    </row>
    <row r="135" spans="1:6" ht="15">
      <c r="A135" s="22" t="s">
        <v>153</v>
      </c>
      <c r="B135" s="4" t="str">
        <f t="shared" si="9"/>
        <v>5 кг</v>
      </c>
      <c r="C135" s="52"/>
      <c r="D135" s="58"/>
      <c r="E135" s="6">
        <v>99.5</v>
      </c>
      <c r="F135" s="4" t="str">
        <f t="shared" si="10"/>
        <v>6 месяцев</v>
      </c>
    </row>
    <row r="136" spans="1:6" ht="15">
      <c r="A136" s="22" t="s">
        <v>154</v>
      </c>
      <c r="B136" s="4" t="str">
        <f t="shared" si="9"/>
        <v>5 кг</v>
      </c>
      <c r="C136" s="52"/>
      <c r="D136" s="58"/>
      <c r="E136" s="6">
        <v>79.5</v>
      </c>
      <c r="F136" s="4" t="str">
        <f t="shared" si="10"/>
        <v>6 месяцев</v>
      </c>
    </row>
    <row r="137" spans="1:6" ht="15">
      <c r="A137" s="22" t="s">
        <v>155</v>
      </c>
      <c r="B137" s="4" t="str">
        <f t="shared" si="9"/>
        <v>5 кг</v>
      </c>
      <c r="C137" s="52"/>
      <c r="D137" s="58"/>
      <c r="E137" s="6">
        <v>108.5</v>
      </c>
      <c r="F137" s="4" t="str">
        <f t="shared" si="10"/>
        <v>6 месяцев</v>
      </c>
    </row>
    <row r="138" spans="1:6" ht="15">
      <c r="A138" s="22" t="s">
        <v>156</v>
      </c>
      <c r="B138" s="4" t="str">
        <f t="shared" si="9"/>
        <v>5 кг</v>
      </c>
      <c r="C138" s="53"/>
      <c r="D138" s="58"/>
      <c r="E138" s="6">
        <v>89.5</v>
      </c>
      <c r="F138" s="4" t="str">
        <f t="shared" si="10"/>
        <v>6 месяцев</v>
      </c>
    </row>
    <row r="139" spans="1:6" ht="15">
      <c r="A139" s="30"/>
      <c r="B139" s="24"/>
      <c r="C139" s="13"/>
      <c r="D139" s="13"/>
      <c r="E139" s="28"/>
      <c r="F139" s="24"/>
    </row>
    <row r="140" spans="1:6" ht="15.75">
      <c r="A140" s="43" t="s">
        <v>190</v>
      </c>
      <c r="B140" s="43"/>
      <c r="C140" s="43"/>
      <c r="D140" s="43"/>
      <c r="E140" s="43"/>
      <c r="F140" s="43"/>
    </row>
    <row r="141" spans="1:6" ht="15">
      <c r="A141" s="32" t="s">
        <v>192</v>
      </c>
      <c r="B141" s="4" t="s">
        <v>191</v>
      </c>
      <c r="C141" s="44" t="s">
        <v>24</v>
      </c>
      <c r="D141" s="44" t="s">
        <v>123</v>
      </c>
      <c r="E141" s="6">
        <v>320</v>
      </c>
      <c r="F141" s="4" t="s">
        <v>34</v>
      </c>
    </row>
    <row r="142" spans="1:6" ht="15">
      <c r="A142" s="32" t="s">
        <v>193</v>
      </c>
      <c r="B142" s="4" t="str">
        <f>B141</f>
        <v>7,5 кг</v>
      </c>
      <c r="C142" s="52"/>
      <c r="D142" s="52"/>
      <c r="E142" s="6">
        <v>214</v>
      </c>
      <c r="F142" s="4" t="str">
        <f>F141</f>
        <v>12 месяцев</v>
      </c>
    </row>
    <row r="143" spans="1:6" ht="15">
      <c r="A143" s="32" t="s">
        <v>194</v>
      </c>
      <c r="B143" s="4" t="str">
        <f>B142</f>
        <v>7,5 кг</v>
      </c>
      <c r="C143" s="52"/>
      <c r="D143" s="52"/>
      <c r="E143" s="6">
        <v>214</v>
      </c>
      <c r="F143" s="4" t="str">
        <f>F142</f>
        <v>12 месяцев</v>
      </c>
    </row>
    <row r="144" spans="1:6" ht="15">
      <c r="A144" s="32" t="s">
        <v>195</v>
      </c>
      <c r="B144" s="4" t="str">
        <f>B141</f>
        <v>7,5 кг</v>
      </c>
      <c r="C144" s="52"/>
      <c r="D144" s="52"/>
      <c r="E144" s="6">
        <v>214</v>
      </c>
      <c r="F144" s="4" t="s">
        <v>34</v>
      </c>
    </row>
    <row r="145" spans="1:6" ht="15">
      <c r="A145" s="32" t="s">
        <v>196</v>
      </c>
      <c r="B145" s="4" t="str">
        <f aca="true" t="shared" si="11" ref="B145:B150">B144</f>
        <v>7,5 кг</v>
      </c>
      <c r="C145" s="52"/>
      <c r="D145" s="52"/>
      <c r="E145" s="6">
        <v>352</v>
      </c>
      <c r="F145" s="4" t="str">
        <f aca="true" t="shared" si="12" ref="F145:F150">F144</f>
        <v>12 месяцев</v>
      </c>
    </row>
    <row r="146" spans="1:6" ht="15">
      <c r="A146" s="32" t="s">
        <v>197</v>
      </c>
      <c r="B146" s="4" t="str">
        <f t="shared" si="11"/>
        <v>7,5 кг</v>
      </c>
      <c r="C146" s="52"/>
      <c r="D146" s="52"/>
      <c r="E146" s="6">
        <v>270</v>
      </c>
      <c r="F146" s="4" t="str">
        <f t="shared" si="12"/>
        <v>12 месяцев</v>
      </c>
    </row>
    <row r="147" spans="1:6" ht="15">
      <c r="A147" s="32" t="s">
        <v>198</v>
      </c>
      <c r="B147" s="4" t="str">
        <f t="shared" si="11"/>
        <v>7,5 кг</v>
      </c>
      <c r="C147" s="52"/>
      <c r="D147" s="52"/>
      <c r="E147" s="6">
        <v>254</v>
      </c>
      <c r="F147" s="4" t="str">
        <f t="shared" si="12"/>
        <v>12 месяцев</v>
      </c>
    </row>
    <row r="148" spans="1:6" ht="15">
      <c r="A148" s="32" t="s">
        <v>199</v>
      </c>
      <c r="B148" s="4" t="str">
        <f t="shared" si="11"/>
        <v>7,5 кг</v>
      </c>
      <c r="C148" s="52"/>
      <c r="D148" s="52"/>
      <c r="E148" s="6">
        <v>289</v>
      </c>
      <c r="F148" s="4" t="str">
        <f t="shared" si="12"/>
        <v>12 месяцев</v>
      </c>
    </row>
    <row r="149" spans="1:6" ht="15">
      <c r="A149" s="32" t="s">
        <v>200</v>
      </c>
      <c r="B149" s="4" t="str">
        <f t="shared" si="11"/>
        <v>7,5 кг</v>
      </c>
      <c r="C149" s="52"/>
      <c r="D149" s="52"/>
      <c r="E149" s="6">
        <v>187</v>
      </c>
      <c r="F149" s="4" t="str">
        <f t="shared" si="12"/>
        <v>12 месяцев</v>
      </c>
    </row>
    <row r="150" spans="1:6" ht="15">
      <c r="A150" s="33" t="s">
        <v>201</v>
      </c>
      <c r="B150" s="4" t="str">
        <f t="shared" si="11"/>
        <v>7,5 кг</v>
      </c>
      <c r="C150" s="52"/>
      <c r="D150" s="52"/>
      <c r="E150" s="6">
        <v>216</v>
      </c>
      <c r="F150" s="4" t="str">
        <f t="shared" si="12"/>
        <v>12 месяцев</v>
      </c>
    </row>
    <row r="152" spans="1:6" ht="15.75">
      <c r="A152" s="43" t="s">
        <v>160</v>
      </c>
      <c r="B152" s="43"/>
      <c r="C152" s="43"/>
      <c r="D152" s="43"/>
      <c r="E152" s="43"/>
      <c r="F152" s="43"/>
    </row>
    <row r="153" spans="1:6" ht="15">
      <c r="A153" s="11" t="s">
        <v>94</v>
      </c>
      <c r="B153" s="19" t="s">
        <v>185</v>
      </c>
      <c r="C153" s="10" t="s">
        <v>29</v>
      </c>
      <c r="D153" s="5" t="s">
        <v>30</v>
      </c>
      <c r="E153" s="6">
        <v>95</v>
      </c>
      <c r="F153" s="4" t="s">
        <v>28</v>
      </c>
    </row>
    <row r="154" spans="1:6" ht="15">
      <c r="A154" s="11" t="s">
        <v>97</v>
      </c>
      <c r="B154" s="19" t="s">
        <v>100</v>
      </c>
      <c r="C154" s="10" t="s">
        <v>29</v>
      </c>
      <c r="D154" s="5" t="s">
        <v>30</v>
      </c>
      <c r="E154" s="6">
        <v>95</v>
      </c>
      <c r="F154" s="4" t="str">
        <f>F153</f>
        <v>6 месяцев</v>
      </c>
    </row>
    <row r="155" spans="1:6" ht="15">
      <c r="A155" s="11" t="s">
        <v>98</v>
      </c>
      <c r="B155" s="19" t="s">
        <v>100</v>
      </c>
      <c r="C155" s="10" t="s">
        <v>29</v>
      </c>
      <c r="D155" s="5" t="s">
        <v>30</v>
      </c>
      <c r="E155" s="6">
        <v>95</v>
      </c>
      <c r="F155" s="4" t="str">
        <f>F154</f>
        <v>6 месяцев</v>
      </c>
    </row>
    <row r="156" spans="1:6" ht="15">
      <c r="A156" s="11" t="s">
        <v>161</v>
      </c>
      <c r="B156" s="19" t="s">
        <v>102</v>
      </c>
      <c r="C156" s="5" t="s">
        <v>29</v>
      </c>
      <c r="D156" s="5" t="s">
        <v>116</v>
      </c>
      <c r="E156" s="6">
        <v>115</v>
      </c>
      <c r="F156" s="4" t="str">
        <f>F155</f>
        <v>6 месяцев</v>
      </c>
    </row>
    <row r="157" spans="1:6" ht="15">
      <c r="A157" s="11" t="s">
        <v>183</v>
      </c>
      <c r="B157" s="19" t="s">
        <v>184</v>
      </c>
      <c r="C157" s="5" t="s">
        <v>29</v>
      </c>
      <c r="D157" s="5" t="s">
        <v>30</v>
      </c>
      <c r="E157" s="6">
        <v>145</v>
      </c>
      <c r="F157" s="4" t="str">
        <f>F156</f>
        <v>6 месяцев</v>
      </c>
    </row>
    <row r="159" spans="1:6" ht="15.75">
      <c r="A159" s="43" t="s">
        <v>162</v>
      </c>
      <c r="B159" s="43"/>
      <c r="C159" s="43"/>
      <c r="D159" s="43"/>
      <c r="E159" s="43"/>
      <c r="F159" s="43"/>
    </row>
    <row r="160" spans="1:6" ht="15">
      <c r="A160" s="3" t="s">
        <v>163</v>
      </c>
      <c r="B160" s="4" t="s">
        <v>70</v>
      </c>
      <c r="C160" s="44" t="s">
        <v>24</v>
      </c>
      <c r="D160" s="5" t="s">
        <v>123</v>
      </c>
      <c r="E160" s="6">
        <v>69</v>
      </c>
      <c r="F160" s="4" t="s">
        <v>28</v>
      </c>
    </row>
    <row r="161" spans="1:6" ht="15">
      <c r="A161" s="22" t="s">
        <v>164</v>
      </c>
      <c r="B161" s="4" t="s">
        <v>70</v>
      </c>
      <c r="C161" s="47"/>
      <c r="D161" s="5" t="s">
        <v>123</v>
      </c>
      <c r="E161" s="6">
        <v>55</v>
      </c>
      <c r="F161" s="4" t="s">
        <v>28</v>
      </c>
    </row>
    <row r="162" spans="1:6" ht="15">
      <c r="A162" s="22" t="s">
        <v>165</v>
      </c>
      <c r="B162" s="4" t="s">
        <v>70</v>
      </c>
      <c r="C162" s="47"/>
      <c r="D162" s="5" t="s">
        <v>123</v>
      </c>
      <c r="E162" s="6">
        <v>45</v>
      </c>
      <c r="F162" s="4" t="s">
        <v>28</v>
      </c>
    </row>
    <row r="163" spans="1:6" ht="15">
      <c r="A163" s="22" t="s">
        <v>166</v>
      </c>
      <c r="B163" s="4" t="s">
        <v>70</v>
      </c>
      <c r="C163" s="47"/>
      <c r="D163" s="5" t="s">
        <v>123</v>
      </c>
      <c r="E163" s="6">
        <v>69</v>
      </c>
      <c r="F163" s="4" t="s">
        <v>28</v>
      </c>
    </row>
    <row r="164" spans="1:6" ht="15">
      <c r="A164" s="22" t="s">
        <v>175</v>
      </c>
      <c r="B164" s="4" t="s">
        <v>70</v>
      </c>
      <c r="C164" s="47"/>
      <c r="D164" s="26" t="s">
        <v>176</v>
      </c>
      <c r="E164" s="6">
        <v>65</v>
      </c>
      <c r="F164" s="4" t="s">
        <v>126</v>
      </c>
    </row>
    <row r="165" spans="1:6" ht="15">
      <c r="A165" s="22" t="s">
        <v>177</v>
      </c>
      <c r="B165" s="4" t="s">
        <v>70</v>
      </c>
      <c r="C165" s="47"/>
      <c r="D165" s="5" t="s">
        <v>123</v>
      </c>
      <c r="E165" s="6">
        <v>50</v>
      </c>
      <c r="F165" s="4" t="s">
        <v>180</v>
      </c>
    </row>
    <row r="166" spans="1:6" ht="15">
      <c r="A166" s="22" t="s">
        <v>178</v>
      </c>
      <c r="B166" s="4" t="s">
        <v>70</v>
      </c>
      <c r="C166" s="47"/>
      <c r="D166" s="5" t="s">
        <v>123</v>
      </c>
      <c r="E166" s="6">
        <v>50</v>
      </c>
      <c r="F166" s="4" t="s">
        <v>180</v>
      </c>
    </row>
    <row r="167" spans="1:6" ht="15">
      <c r="A167" s="22" t="s">
        <v>179</v>
      </c>
      <c r="B167" s="4" t="s">
        <v>70</v>
      </c>
      <c r="C167" s="48"/>
      <c r="D167" s="5" t="s">
        <v>123</v>
      </c>
      <c r="E167" s="6">
        <v>50</v>
      </c>
      <c r="F167" s="4" t="s">
        <v>180</v>
      </c>
    </row>
    <row r="168" spans="1:6" ht="15">
      <c r="A168" s="30"/>
      <c r="B168" s="24"/>
      <c r="C168" s="27"/>
      <c r="D168" s="27"/>
      <c r="E168" s="28"/>
      <c r="F168" s="24"/>
    </row>
    <row r="169" spans="1:6" s="21" customFormat="1" ht="18">
      <c r="A169" s="59"/>
      <c r="B169" s="59"/>
      <c r="C169" s="59"/>
      <c r="D169" s="59"/>
      <c r="E169" s="59"/>
      <c r="F169" s="59"/>
    </row>
    <row r="170" ht="19.5" customHeight="1"/>
    <row r="171" spans="1:6" ht="18">
      <c r="A171" s="55" t="s">
        <v>169</v>
      </c>
      <c r="B171" s="56"/>
      <c r="C171" s="56"/>
      <c r="D171" s="56"/>
      <c r="E171" s="56"/>
      <c r="F171" s="57"/>
    </row>
    <row r="172" ht="12.75"/>
    <row r="173" ht="12.75"/>
    <row r="174" ht="12.75"/>
    <row r="175" ht="12.75"/>
    <row r="176" ht="12.75"/>
    <row r="177" ht="12.75"/>
    <row r="179" ht="15">
      <c r="A179" s="31" t="s">
        <v>181</v>
      </c>
    </row>
  </sheetData>
  <sheetProtection/>
  <mergeCells count="46">
    <mergeCell ref="A63:F63"/>
    <mergeCell ref="C1:E1"/>
    <mergeCell ref="A27:F27"/>
    <mergeCell ref="A28:F28"/>
    <mergeCell ref="A5:F5"/>
    <mergeCell ref="D22:D24"/>
    <mergeCell ref="A21:F21"/>
    <mergeCell ref="D6:D10"/>
    <mergeCell ref="D97:D98"/>
    <mergeCell ref="A171:F171"/>
    <mergeCell ref="A140:F140"/>
    <mergeCell ref="A152:F152"/>
    <mergeCell ref="A100:F100"/>
    <mergeCell ref="C122:C138"/>
    <mergeCell ref="C101:C120"/>
    <mergeCell ref="D122:D138"/>
    <mergeCell ref="D101:D120"/>
    <mergeCell ref="A169:F169"/>
    <mergeCell ref="C141:C150"/>
    <mergeCell ref="D141:D150"/>
    <mergeCell ref="C160:C167"/>
    <mergeCell ref="A159:F159"/>
    <mergeCell ref="C95:C96"/>
    <mergeCell ref="D95:D96"/>
    <mergeCell ref="F95:F96"/>
    <mergeCell ref="F66:F69"/>
    <mergeCell ref="A93:F93"/>
    <mergeCell ref="A94:F94"/>
    <mergeCell ref="C66:C75"/>
    <mergeCell ref="C22:C26"/>
    <mergeCell ref="D14:D15"/>
    <mergeCell ref="D16:D17"/>
    <mergeCell ref="C6:C17"/>
    <mergeCell ref="A65:F65"/>
    <mergeCell ref="A77:F77"/>
    <mergeCell ref="A78:F78"/>
    <mergeCell ref="D66:D69"/>
    <mergeCell ref="A52:F52"/>
    <mergeCell ref="C53:C61"/>
    <mergeCell ref="D53:D61"/>
    <mergeCell ref="D29:D37"/>
    <mergeCell ref="C29:C37"/>
    <mergeCell ref="A39:F39"/>
    <mergeCell ref="A51:F51"/>
    <mergeCell ref="D40:D50"/>
    <mergeCell ref="C40:C50"/>
  </mergeCells>
  <printOptions/>
  <pageMargins left="0.7874015748031497" right="0.2755905511811024" top="0.3937007874015748" bottom="0.3937007874015748" header="0.15748031496062992" footer="0.2362204724409449"/>
  <pageSetup fitToHeight="3" fitToWidth="1" horizontalDpi="600" verticalDpi="600" orientation="portrait" paperSize="9" scale="74" r:id="rId2"/>
  <rowBreaks count="2" manualBreakCount="2">
    <brk id="63" max="255" man="1"/>
    <brk id="1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0"/>
  <sheetViews>
    <sheetView zoomScalePageLayoutView="0" workbookViewId="0" topLeftCell="A1">
      <selection activeCell="A52" sqref="A52"/>
    </sheetView>
  </sheetViews>
  <sheetFormatPr defaultColWidth="9.00390625" defaultRowHeight="12.75"/>
  <cols>
    <col min="1" max="1" width="48.00390625" style="0" customWidth="1"/>
    <col min="2" max="2" width="11.625" style="1" bestFit="1" customWidth="1"/>
    <col min="3" max="3" width="11.625" style="2" bestFit="1" customWidth="1"/>
    <col min="4" max="4" width="19.25390625" style="0" customWidth="1"/>
    <col min="5" max="5" width="14.75390625" style="0" customWidth="1"/>
  </cols>
  <sheetData>
    <row r="2" spans="1:6" ht="24" customHeight="1">
      <c r="A2" s="56">
        <f>Лицевая!A2</f>
        <v>0</v>
      </c>
      <c r="B2" s="56"/>
      <c r="C2" s="56"/>
      <c r="D2" s="56"/>
      <c r="E2" s="56"/>
      <c r="F2" s="56"/>
    </row>
    <row r="3" spans="1:5" ht="24" customHeight="1">
      <c r="A3" s="56" t="e">
        <f>Лицевая!#REF!</f>
        <v>#REF!</v>
      </c>
      <c r="B3" s="56"/>
      <c r="C3" s="56"/>
      <c r="D3" s="56"/>
      <c r="E3" s="56"/>
    </row>
    <row r="4" spans="1:5" ht="24.75" customHeight="1">
      <c r="A4" s="56" t="s">
        <v>57</v>
      </c>
      <c r="B4" s="56"/>
      <c r="C4" s="56"/>
      <c r="D4" s="56"/>
      <c r="E4" s="56"/>
    </row>
    <row r="5" ht="12.75">
      <c r="E5" s="1" t="s">
        <v>56</v>
      </c>
    </row>
    <row r="6" spans="1:5" ht="31.5">
      <c r="A6" s="7" t="s">
        <v>0</v>
      </c>
      <c r="B6" s="7" t="s">
        <v>31</v>
      </c>
      <c r="C6" s="8" t="s">
        <v>32</v>
      </c>
      <c r="D6" s="7" t="s">
        <v>2</v>
      </c>
      <c r="E6" s="7" t="s">
        <v>35</v>
      </c>
    </row>
    <row r="7" spans="1:5" ht="15">
      <c r="A7" s="3" t="s">
        <v>36</v>
      </c>
      <c r="B7" s="4" t="s">
        <v>83</v>
      </c>
      <c r="C7" s="6">
        <v>73.3</v>
      </c>
      <c r="D7" s="5" t="s">
        <v>33</v>
      </c>
      <c r="E7" s="4" t="s">
        <v>34</v>
      </c>
    </row>
    <row r="8" spans="1:5" ht="15">
      <c r="A8" s="3" t="s">
        <v>37</v>
      </c>
      <c r="B8" s="4" t="str">
        <f>B7</f>
        <v>12 кг</v>
      </c>
      <c r="C8" s="6">
        <v>76.8</v>
      </c>
      <c r="D8" s="5" t="s">
        <v>33</v>
      </c>
      <c r="E8" s="4" t="s">
        <v>34</v>
      </c>
    </row>
    <row r="9" spans="1:5" ht="15">
      <c r="A9" s="3" t="s">
        <v>38</v>
      </c>
      <c r="B9" s="4" t="str">
        <f aca="true" t="shared" si="0" ref="B9:B26">B8</f>
        <v>12 кг</v>
      </c>
      <c r="C9" s="6">
        <v>80.53</v>
      </c>
      <c r="D9" s="5" t="s">
        <v>33</v>
      </c>
      <c r="E9" s="4" t="s">
        <v>34</v>
      </c>
    </row>
    <row r="10" spans="1:5" ht="15">
      <c r="A10" s="3" t="s">
        <v>39</v>
      </c>
      <c r="B10" s="4" t="str">
        <f t="shared" si="0"/>
        <v>12 кг</v>
      </c>
      <c r="C10" s="6">
        <v>87.84</v>
      </c>
      <c r="D10" s="5" t="s">
        <v>33</v>
      </c>
      <c r="E10" s="4" t="s">
        <v>34</v>
      </c>
    </row>
    <row r="11" spans="1:5" ht="15">
      <c r="A11" s="3" t="s">
        <v>40</v>
      </c>
      <c r="B11" s="4" t="str">
        <f t="shared" si="0"/>
        <v>12 кг</v>
      </c>
      <c r="C11" s="6">
        <v>104.64</v>
      </c>
      <c r="D11" s="5" t="s">
        <v>33</v>
      </c>
      <c r="E11" s="4" t="s">
        <v>34</v>
      </c>
    </row>
    <row r="12" spans="1:5" ht="15">
      <c r="A12" s="3" t="s">
        <v>41</v>
      </c>
      <c r="B12" s="4" t="str">
        <f t="shared" si="0"/>
        <v>12 кг</v>
      </c>
      <c r="C12" s="6">
        <v>90.36</v>
      </c>
      <c r="D12" s="5" t="s">
        <v>33</v>
      </c>
      <c r="E12" s="4" t="s">
        <v>34</v>
      </c>
    </row>
    <row r="13" spans="1:5" ht="15">
      <c r="A13" s="3" t="s">
        <v>42</v>
      </c>
      <c r="B13" s="4" t="s">
        <v>22</v>
      </c>
      <c r="C13" s="6">
        <v>110.62</v>
      </c>
      <c r="D13" s="5" t="s">
        <v>33</v>
      </c>
      <c r="E13" s="4" t="s">
        <v>34</v>
      </c>
    </row>
    <row r="14" spans="1:5" ht="15">
      <c r="A14" s="3" t="s">
        <v>43</v>
      </c>
      <c r="B14" s="4" t="str">
        <f>B7</f>
        <v>12 кг</v>
      </c>
      <c r="C14" s="6">
        <v>79.68</v>
      </c>
      <c r="D14" s="5" t="s">
        <v>33</v>
      </c>
      <c r="E14" s="4" t="s">
        <v>34</v>
      </c>
    </row>
    <row r="15" spans="1:5" ht="15">
      <c r="A15" s="3" t="s">
        <v>44</v>
      </c>
      <c r="B15" s="4" t="str">
        <f t="shared" si="0"/>
        <v>12 кг</v>
      </c>
      <c r="C15" s="6">
        <v>98.4</v>
      </c>
      <c r="D15" s="5" t="s">
        <v>33</v>
      </c>
      <c r="E15" s="4" t="s">
        <v>34</v>
      </c>
    </row>
    <row r="16" spans="1:5" ht="15">
      <c r="A16" s="3" t="s">
        <v>45</v>
      </c>
      <c r="B16" s="4" t="str">
        <f t="shared" si="0"/>
        <v>12 кг</v>
      </c>
      <c r="C16" s="6">
        <v>73.5</v>
      </c>
      <c r="D16" s="5" t="s">
        <v>33</v>
      </c>
      <c r="E16" s="4" t="s">
        <v>34</v>
      </c>
    </row>
    <row r="17" spans="1:5" ht="15">
      <c r="A17" s="3" t="s">
        <v>46</v>
      </c>
      <c r="B17" s="4" t="str">
        <f t="shared" si="0"/>
        <v>12 кг</v>
      </c>
      <c r="C17" s="6">
        <v>81.84</v>
      </c>
      <c r="D17" s="5" t="s">
        <v>33</v>
      </c>
      <c r="E17" s="4" t="s">
        <v>34</v>
      </c>
    </row>
    <row r="18" spans="1:5" ht="15">
      <c r="A18" s="3" t="s">
        <v>47</v>
      </c>
      <c r="B18" s="4" t="str">
        <f t="shared" si="0"/>
        <v>12 кг</v>
      </c>
      <c r="C18" s="6">
        <v>79.1</v>
      </c>
      <c r="D18" s="5" t="s">
        <v>33</v>
      </c>
      <c r="E18" s="4" t="s">
        <v>34</v>
      </c>
    </row>
    <row r="19" spans="1:5" ht="15">
      <c r="A19" s="3" t="s">
        <v>48</v>
      </c>
      <c r="B19" s="4" t="str">
        <f t="shared" si="0"/>
        <v>12 кг</v>
      </c>
      <c r="C19" s="6">
        <v>94.56</v>
      </c>
      <c r="D19" s="5" t="s">
        <v>33</v>
      </c>
      <c r="E19" s="4" t="s">
        <v>34</v>
      </c>
    </row>
    <row r="20" spans="1:5" ht="15">
      <c r="A20" s="3" t="s">
        <v>49</v>
      </c>
      <c r="B20" s="4" t="str">
        <f t="shared" si="0"/>
        <v>12 кг</v>
      </c>
      <c r="C20" s="6">
        <v>93.12</v>
      </c>
      <c r="D20" s="5" t="s">
        <v>33</v>
      </c>
      <c r="E20" s="4" t="s">
        <v>34</v>
      </c>
    </row>
    <row r="21" spans="1:5" ht="15">
      <c r="A21" s="3" t="s">
        <v>50</v>
      </c>
      <c r="B21" s="4" t="str">
        <f t="shared" si="0"/>
        <v>12 кг</v>
      </c>
      <c r="C21" s="6">
        <v>93.72</v>
      </c>
      <c r="D21" s="5" t="s">
        <v>33</v>
      </c>
      <c r="E21" s="4" t="s">
        <v>34</v>
      </c>
    </row>
    <row r="22" spans="1:5" ht="15">
      <c r="A22" s="3" t="s">
        <v>51</v>
      </c>
      <c r="B22" s="4" t="str">
        <f t="shared" si="0"/>
        <v>12 кг</v>
      </c>
      <c r="C22" s="6">
        <v>83.52</v>
      </c>
      <c r="D22" s="5" t="s">
        <v>33</v>
      </c>
      <c r="E22" s="4" t="s">
        <v>34</v>
      </c>
    </row>
    <row r="23" spans="1:5" ht="15">
      <c r="A23" s="3" t="s">
        <v>52</v>
      </c>
      <c r="B23" s="4" t="s">
        <v>22</v>
      </c>
      <c r="C23" s="6">
        <v>115.68</v>
      </c>
      <c r="D23" s="5" t="s">
        <v>33</v>
      </c>
      <c r="E23" s="4" t="s">
        <v>34</v>
      </c>
    </row>
    <row r="24" spans="1:5" ht="15">
      <c r="A24" s="3" t="s">
        <v>53</v>
      </c>
      <c r="B24" s="4" t="str">
        <f>B7</f>
        <v>12 кг</v>
      </c>
      <c r="C24" s="6">
        <v>102.84</v>
      </c>
      <c r="D24" s="5" t="s">
        <v>33</v>
      </c>
      <c r="E24" s="4" t="s">
        <v>34</v>
      </c>
    </row>
    <row r="25" spans="1:5" ht="15">
      <c r="A25" s="3" t="s">
        <v>54</v>
      </c>
      <c r="B25" s="4" t="str">
        <f t="shared" si="0"/>
        <v>12 кг</v>
      </c>
      <c r="C25" s="6">
        <v>82.32</v>
      </c>
      <c r="D25" s="5" t="s">
        <v>33</v>
      </c>
      <c r="E25" s="4" t="s">
        <v>34</v>
      </c>
    </row>
    <row r="26" spans="1:5" ht="15">
      <c r="A26" s="3" t="s">
        <v>55</v>
      </c>
      <c r="B26" s="4" t="str">
        <f t="shared" si="0"/>
        <v>12 кг</v>
      </c>
      <c r="C26" s="6">
        <v>83.82</v>
      </c>
      <c r="D26" s="5" t="s">
        <v>33</v>
      </c>
      <c r="E26" s="4" t="s">
        <v>34</v>
      </c>
    </row>
    <row r="27" spans="1:5" ht="15">
      <c r="A27" s="3"/>
      <c r="B27" s="4"/>
      <c r="C27" s="6"/>
      <c r="D27" s="5"/>
      <c r="E27" s="4"/>
    </row>
    <row r="28" spans="1:5" ht="15">
      <c r="A28" s="3" t="s">
        <v>104</v>
      </c>
      <c r="B28" s="4" t="s">
        <v>70</v>
      </c>
      <c r="C28" s="6">
        <v>89.4</v>
      </c>
      <c r="D28" s="5" t="s">
        <v>33</v>
      </c>
      <c r="E28" s="4" t="s">
        <v>34</v>
      </c>
    </row>
    <row r="29" spans="1:5" ht="15">
      <c r="A29" s="3" t="s">
        <v>105</v>
      </c>
      <c r="B29" s="4" t="str">
        <f>B28</f>
        <v>5 кг</v>
      </c>
      <c r="C29" s="6">
        <v>97.1</v>
      </c>
      <c r="D29" s="5" t="s">
        <v>33</v>
      </c>
      <c r="E29" s="4" t="s">
        <v>34</v>
      </c>
    </row>
    <row r="30" spans="1:5" ht="15">
      <c r="A30" s="3" t="s">
        <v>106</v>
      </c>
      <c r="B30" s="4" t="str">
        <f>B29</f>
        <v>5 кг</v>
      </c>
      <c r="C30" s="6">
        <v>93.7</v>
      </c>
      <c r="D30" s="5" t="s">
        <v>33</v>
      </c>
      <c r="E30" s="4" t="s">
        <v>34</v>
      </c>
    </row>
    <row r="31" spans="1:5" ht="15.75" customHeight="1">
      <c r="A31" s="12"/>
      <c r="B31" s="13"/>
      <c r="C31" s="13"/>
      <c r="D31" s="13"/>
      <c r="E31" s="13"/>
    </row>
    <row r="32" spans="1:5" ht="31.5">
      <c r="A32" s="7" t="s">
        <v>0</v>
      </c>
      <c r="B32" s="7" t="s">
        <v>31</v>
      </c>
      <c r="C32" s="8" t="s">
        <v>93</v>
      </c>
      <c r="D32" s="7" t="s">
        <v>2</v>
      </c>
      <c r="E32" s="7" t="s">
        <v>35</v>
      </c>
    </row>
    <row r="33" spans="1:5" ht="15">
      <c r="A33" s="3" t="s">
        <v>95</v>
      </c>
      <c r="B33" s="4" t="s">
        <v>23</v>
      </c>
      <c r="C33" s="6">
        <v>60</v>
      </c>
      <c r="D33" s="5" t="s">
        <v>30</v>
      </c>
      <c r="E33" s="4"/>
    </row>
    <row r="34" spans="1:5" ht="15.75" customHeight="1">
      <c r="A34" s="11" t="s">
        <v>96</v>
      </c>
      <c r="B34" s="19" t="s">
        <v>100</v>
      </c>
      <c r="C34" s="6">
        <v>95</v>
      </c>
      <c r="D34" s="5" t="s">
        <v>30</v>
      </c>
      <c r="E34" s="14"/>
    </row>
    <row r="35" spans="1:5" ht="15.75" customHeight="1">
      <c r="A35" s="11" t="s">
        <v>94</v>
      </c>
      <c r="B35" s="19" t="s">
        <v>102</v>
      </c>
      <c r="C35" s="6">
        <v>95</v>
      </c>
      <c r="D35" s="5" t="s">
        <v>30</v>
      </c>
      <c r="E35" s="14"/>
    </row>
    <row r="36" spans="1:5" ht="15.75" customHeight="1">
      <c r="A36" s="11" t="s">
        <v>97</v>
      </c>
      <c r="B36" s="19" t="s">
        <v>100</v>
      </c>
      <c r="C36" s="6">
        <v>95</v>
      </c>
      <c r="D36" s="5" t="s">
        <v>30</v>
      </c>
      <c r="E36" s="14"/>
    </row>
    <row r="37" spans="1:5" ht="15.75" customHeight="1">
      <c r="A37" s="11" t="s">
        <v>99</v>
      </c>
      <c r="B37" s="19" t="s">
        <v>101</v>
      </c>
      <c r="C37" s="6">
        <v>95</v>
      </c>
      <c r="D37" s="5" t="s">
        <v>30</v>
      </c>
      <c r="E37" s="14"/>
    </row>
    <row r="38" spans="1:5" ht="15.75" customHeight="1">
      <c r="A38" s="11" t="s">
        <v>98</v>
      </c>
      <c r="B38" s="19" t="s">
        <v>100</v>
      </c>
      <c r="C38" s="6">
        <v>95</v>
      </c>
      <c r="D38" s="5" t="s">
        <v>30</v>
      </c>
      <c r="E38" s="14"/>
    </row>
    <row r="40" spans="1:5" ht="18">
      <c r="A40" s="55" t="s">
        <v>58</v>
      </c>
      <c r="B40" s="56"/>
      <c r="C40" s="56"/>
      <c r="D40" s="56"/>
      <c r="E40" s="56"/>
    </row>
    <row r="42" ht="12.75"/>
    <row r="43" ht="12.75"/>
    <row r="44" ht="12.75"/>
    <row r="45" ht="12.75"/>
  </sheetData>
  <sheetProtection/>
  <mergeCells count="4">
    <mergeCell ref="A2:F2"/>
    <mergeCell ref="A40:E40"/>
    <mergeCell ref="A3:E3"/>
    <mergeCell ref="A4:E4"/>
  </mergeCells>
  <printOptions/>
  <pageMargins left="0.1968503937007874" right="0.7874015748031497" top="0.15748031496062992" bottom="0.2362204724409449" header="0.15748031496062992" footer="0.2362204724409449"/>
  <pageSetup fitToHeight="1" fitToWidth="1"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User</cp:lastModifiedBy>
  <cp:lastPrinted>2011-11-09T20:06:48Z</cp:lastPrinted>
  <dcterms:created xsi:type="dcterms:W3CDTF">2009-09-29T20:32:37Z</dcterms:created>
  <dcterms:modified xsi:type="dcterms:W3CDTF">2012-02-17T12:22:09Z</dcterms:modified>
  <cp:category/>
  <cp:version/>
  <cp:contentType/>
  <cp:contentStatus/>
</cp:coreProperties>
</file>